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-120" windowWidth="15600" windowHeight="7770" firstSheet="1" activeTab="1"/>
  </bookViews>
  <sheets>
    <sheet name="pl 2 cv" sheetId="1" state="hidden" r:id="rId1"/>
    <sheet name="pl qđ" sheetId="2" r:id="rId2"/>
    <sheet name="pl01 cv" sheetId="3" state="hidden" r:id="rId3"/>
    <sheet name="pl01 qđ" sheetId="4" state="hidden" r:id="rId4"/>
  </sheets>
  <definedNames>
    <definedName name="_xlnm.Print_Area" localSheetId="0">'pl 2 cv'!$A$1:$E$96</definedName>
    <definedName name="_xlnm.Print_Area" localSheetId="1">'pl qđ'!$A$1:$D$101</definedName>
    <definedName name="_xlnm.Print_Area" localSheetId="2">'pl01 cv'!$A$1:$H$59</definedName>
    <definedName name="_xlnm.Print_Area" localSheetId="3">'pl01 qđ'!$A$1:$H$59</definedName>
    <definedName name="_xlnm.Print_Titles" localSheetId="1">'pl qđ'!$4:$4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A2" i="3" l="1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6" i="2"/>
  <c r="D57" i="1"/>
  <c r="D54" i="1"/>
  <c r="D39" i="1"/>
  <c r="D22" i="1"/>
  <c r="D9" i="1"/>
  <c r="D8" i="1"/>
  <c r="C16" i="1" l="1"/>
  <c r="C23" i="1"/>
  <c r="C5" i="1"/>
  <c r="D5" i="1" l="1"/>
</calcChain>
</file>

<file path=xl/sharedStrings.xml><?xml version="1.0" encoding="utf-8"?>
<sst xmlns="http://schemas.openxmlformats.org/spreadsheetml/2006/main" count="595" uniqueCount="200">
  <si>
    <t>Xã Tịnh Khê</t>
  </si>
  <si>
    <t>Xã An Phú</t>
  </si>
  <si>
    <t>Xã Nguyễn Nghiêm</t>
  </si>
  <si>
    <t>Xã Khánh Cường</t>
  </si>
  <si>
    <t>Xã Bình Minh</t>
  </si>
  <si>
    <t>Xã Bình Chương</t>
  </si>
  <si>
    <t>Xã Bình Sơn</t>
  </si>
  <si>
    <t>Xã Vạn Tường</t>
  </si>
  <si>
    <t>Xã Đông Sơn</t>
  </si>
  <si>
    <t>Xã Trường Giang</t>
  </si>
  <si>
    <t>Xã Ba Gia</t>
  </si>
  <si>
    <t>Xã Sơn Tịnh</t>
  </si>
  <si>
    <t>Xã Thọ Phong</t>
  </si>
  <si>
    <t>Xã Tư Nghĩa</t>
  </si>
  <si>
    <t>Xã Vệ Giang</t>
  </si>
  <si>
    <t>Xã Nghĩa Giang</t>
  </si>
  <si>
    <t>Xã Trà Giang</t>
  </si>
  <si>
    <t>Xã Nghĩa Hành</t>
  </si>
  <si>
    <t>Xã Đình Cương</t>
  </si>
  <si>
    <t>Xã Thiện Tín</t>
  </si>
  <si>
    <t>Xã Phước Giang</t>
  </si>
  <si>
    <t>Xã Long Phụng</t>
  </si>
  <si>
    <t>Xã Mỏ Cày</t>
  </si>
  <si>
    <t>Xã Mộ Đức</t>
  </si>
  <si>
    <t>Xã Lân Phong</t>
  </si>
  <si>
    <t>Xã Trà Bồng</t>
  </si>
  <si>
    <t>Xã Đông Trà Bồng</t>
  </si>
  <si>
    <t>Xã Tây Trà</t>
  </si>
  <si>
    <t>Xã Thanh Bồng</t>
  </si>
  <si>
    <t>Xã Cà Đam</t>
  </si>
  <si>
    <t>Xã Tây Trà Bồng</t>
  </si>
  <si>
    <t>Xã Sơn Hạ</t>
  </si>
  <si>
    <t>Xã Sơn Linh</t>
  </si>
  <si>
    <t>Xã Sơn Hà</t>
  </si>
  <si>
    <t>Xã Sơn Thủy</t>
  </si>
  <si>
    <t>Xã Sơn Kỳ</t>
  </si>
  <si>
    <t>Xã Sơn Tây</t>
  </si>
  <si>
    <t>Xã Sơn Tây Thượng</t>
  </si>
  <si>
    <t>Xã Sơn Tây Hạ</t>
  </si>
  <si>
    <t>Xã Minh Long</t>
  </si>
  <si>
    <t>Xã Sơn Mai</t>
  </si>
  <si>
    <t>Xã Ba Vì</t>
  </si>
  <si>
    <t>Xã Ba Tô</t>
  </si>
  <si>
    <t>Xã Ba Dinh</t>
  </si>
  <si>
    <t>Xã Ba Tơ</t>
  </si>
  <si>
    <t>Xã Ba Vinh</t>
  </si>
  <si>
    <t>Xã Ba Động</t>
  </si>
  <si>
    <t>Xã Đặng Thùy Trâm</t>
  </si>
  <si>
    <t>Phường Trương Quang Trọng</t>
  </si>
  <si>
    <t>Phường Cẩm Thành</t>
  </si>
  <si>
    <t>Phường Nghĩa Lộ</t>
  </si>
  <si>
    <t>Phường Trà Câu</t>
  </si>
  <si>
    <t>Phường Đức Phổ</t>
  </si>
  <si>
    <t>Phường Sa Huỳnh</t>
  </si>
  <si>
    <t>Xã Ba Xa</t>
  </si>
  <si>
    <t>Đặc khu Lý Sơn</t>
  </si>
  <si>
    <t>Xã Ngọk Bay</t>
  </si>
  <si>
    <t>Xã Ia Chim</t>
  </si>
  <si>
    <t>Xã Đăk Rơ Wa</t>
  </si>
  <si>
    <t>Xã Đăk Pxi</t>
  </si>
  <si>
    <t>Xã Đăk Mar</t>
  </si>
  <si>
    <t>Xã Đăk Ui</t>
  </si>
  <si>
    <t>Xã Ngọk Réo</t>
  </si>
  <si>
    <t>Xã Đăk Hà</t>
  </si>
  <si>
    <t>Xã Ngọk Tụ</t>
  </si>
  <si>
    <t>Xã Đăk Tô</t>
  </si>
  <si>
    <t>Xã Kon Đào</t>
  </si>
  <si>
    <t>Xã Đăk Sao</t>
  </si>
  <si>
    <t>Xã Đăk Tờ Kan</t>
  </si>
  <si>
    <t>Xã Tu Mơ Rông</t>
  </si>
  <si>
    <t>Xã Măng Ri</t>
  </si>
  <si>
    <t>Xã Bờ Y</t>
  </si>
  <si>
    <t>Xã Sa Loong</t>
  </si>
  <si>
    <t>Xã Dục Nông</t>
  </si>
  <si>
    <t>Xã Xốp</t>
  </si>
  <si>
    <t>Xã Ngọc Linh</t>
  </si>
  <si>
    <t>Xã Đăk Plô</t>
  </si>
  <si>
    <t>Xã Đăk Pék</t>
  </si>
  <si>
    <t>Xã Đăk Môn</t>
  </si>
  <si>
    <t>Xã Sa Thầy</t>
  </si>
  <si>
    <t>Xã Sa Bình</t>
  </si>
  <si>
    <t>Xã Ya Ly</t>
  </si>
  <si>
    <t>Xã Ia Tơi</t>
  </si>
  <si>
    <t>Xã Đăk Kôi</t>
  </si>
  <si>
    <t>Xã Kon Braih</t>
  </si>
  <si>
    <t>Xã Đăk Rve</t>
  </si>
  <si>
    <t>Xã Măng Bút</t>
  </si>
  <si>
    <t>Xã Kon Plông</t>
  </si>
  <si>
    <t>Phường  Kon Tum</t>
  </si>
  <si>
    <t>Phường Đăk Cấm</t>
  </si>
  <si>
    <t>Phường Đăk Bla</t>
  </si>
  <si>
    <t>Xã Đăk Long</t>
  </si>
  <si>
    <t>Xã Rờ Kơi</t>
  </si>
  <si>
    <t>Xã Mô Rai</t>
  </si>
  <si>
    <t>Xã Ia Đal</t>
  </si>
  <si>
    <t>STT</t>
  </si>
  <si>
    <t>Xã Măng Đen</t>
  </si>
  <si>
    <t>Tên địa phương</t>
  </si>
  <si>
    <t>Số tiền</t>
  </si>
  <si>
    <t>Ghi chú</t>
  </si>
  <si>
    <t>Đơn vị tính: đồng</t>
  </si>
  <si>
    <t>Tổng cộng</t>
  </si>
  <si>
    <t>(Kèm theo Quyết định số         /QĐ-UBND ngày     /      /2025 của UBND tỉnh)</t>
  </si>
  <si>
    <t>PHỤ LỤC 01</t>
  </si>
  <si>
    <t>Số văn bản</t>
  </si>
  <si>
    <t>Ngày tháng của văn bản</t>
  </si>
  <si>
    <t xml:space="preserve">123/BC-UBND </t>
  </si>
  <si>
    <t xml:space="preserve">38/TTr-UBND </t>
  </si>
  <si>
    <t xml:space="preserve">170/BC-UBND </t>
  </si>
  <si>
    <t xml:space="preserve">30/TTr-UBND </t>
  </si>
  <si>
    <t xml:space="preserve">512/UBND </t>
  </si>
  <si>
    <t xml:space="preserve">400/UBND-NS </t>
  </si>
  <si>
    <t xml:space="preserve">350/UBND-KT </t>
  </si>
  <si>
    <t xml:space="preserve">377/UBND-PKT </t>
  </si>
  <si>
    <t xml:space="preserve">82/TTr-UBND </t>
  </si>
  <si>
    <t>181/BC-UBND</t>
  </si>
  <si>
    <t>55/TTr-UBND</t>
  </si>
  <si>
    <t xml:space="preserve">40/TTr-UBND </t>
  </si>
  <si>
    <t xml:space="preserve">159/BC-UBND </t>
  </si>
  <si>
    <t>656/UBND</t>
  </si>
  <si>
    <t>162/BC-UBND</t>
  </si>
  <si>
    <t xml:space="preserve">49/TTr-UBND </t>
  </si>
  <si>
    <t xml:space="preserve">98/BC-UBND </t>
  </si>
  <si>
    <t xml:space="preserve">31/TTr-UBND </t>
  </si>
  <si>
    <t xml:space="preserve">117/BC-UBND </t>
  </si>
  <si>
    <t>15/9//2025</t>
  </si>
  <si>
    <t xml:space="preserve">41/TTr-UBND </t>
  </si>
  <si>
    <t xml:space="preserve">119/BC-UBND </t>
  </si>
  <si>
    <t xml:space="preserve">484/UBND-KT </t>
  </si>
  <si>
    <t xml:space="preserve">492/UBND-KT </t>
  </si>
  <si>
    <t xml:space="preserve">543/UBND-KT </t>
  </si>
  <si>
    <t xml:space="preserve">80/TTr-UBND </t>
  </si>
  <si>
    <t xml:space="preserve">685/UBND </t>
  </si>
  <si>
    <t xml:space="preserve">505/UBND-PKT </t>
  </si>
  <si>
    <t xml:space="preserve">405/UBND </t>
  </si>
  <si>
    <t xml:space="preserve">277/UBND </t>
  </si>
  <si>
    <t>578/UBND</t>
  </si>
  <si>
    <t xml:space="preserve">758/UBND-KT </t>
  </si>
  <si>
    <t xml:space="preserve">532/UBND </t>
  </si>
  <si>
    <t xml:space="preserve">403/UBND-KT </t>
  </si>
  <si>
    <t xml:space="preserve">481/UBND-KT </t>
  </si>
  <si>
    <t xml:space="preserve">480/UBND-KT </t>
  </si>
  <si>
    <t xml:space="preserve">42/TTr-UBND </t>
  </si>
  <si>
    <t xml:space="preserve">46/TTr-UBND </t>
  </si>
  <si>
    <t xml:space="preserve">310/UBND-KT </t>
  </si>
  <si>
    <t xml:space="preserve">412/UBND </t>
  </si>
  <si>
    <t xml:space="preserve">323/UBND-KT </t>
  </si>
  <si>
    <t>192/BC-UBND</t>
  </si>
  <si>
    <t xml:space="preserve">439/UBND-KT </t>
  </si>
  <si>
    <t xml:space="preserve">125/BC-UBND </t>
  </si>
  <si>
    <t xml:space="preserve">477/UBND-KT </t>
  </si>
  <si>
    <t>51/TTr-UBND</t>
  </si>
  <si>
    <t xml:space="preserve">382/UBND-KT </t>
  </si>
  <si>
    <t>370/UBND-TH</t>
  </si>
  <si>
    <t>402/UBND</t>
  </si>
  <si>
    <t xml:space="preserve">403/UBND-TH </t>
  </si>
  <si>
    <t xml:space="preserve">194/UBND-NS </t>
  </si>
  <si>
    <t xml:space="preserve">237/UBND-NS </t>
  </si>
  <si>
    <t xml:space="preserve">36/TTr-UBND </t>
  </si>
  <si>
    <t xml:space="preserve">454/UBND </t>
  </si>
  <si>
    <t xml:space="preserve">197/BC-UBND </t>
  </si>
  <si>
    <t xml:space="preserve">33/TTr-UBND </t>
  </si>
  <si>
    <t>42/TTr-UBND</t>
  </si>
  <si>
    <t xml:space="preserve">25/TTr-UBND </t>
  </si>
  <si>
    <t xml:space="preserve">105/BC-UBND </t>
  </si>
  <si>
    <t>652/UBND-KT</t>
  </si>
  <si>
    <t>505/CV-UBND</t>
  </si>
  <si>
    <t xml:space="preserve">150/BC-UBND </t>
  </si>
  <si>
    <t xml:space="preserve">469/UBND-KT </t>
  </si>
  <si>
    <t xml:space="preserve">47/TTr-UBND </t>
  </si>
  <si>
    <t xml:space="preserve">335/UBND-PKT </t>
  </si>
  <si>
    <t xml:space="preserve">54/UBND </t>
  </si>
  <si>
    <t xml:space="preserve">447/UBND-KT </t>
  </si>
  <si>
    <t xml:space="preserve">387/TTr-UBND </t>
  </si>
  <si>
    <t xml:space="preserve">112/BC-UBND </t>
  </si>
  <si>
    <t xml:space="preserve">437/UBND </t>
  </si>
  <si>
    <t xml:space="preserve">354/UBND-KT </t>
  </si>
  <si>
    <t xml:space="preserve">16/TTr-UBND </t>
  </si>
  <si>
    <t xml:space="preserve">297/UBND-TH </t>
  </si>
  <si>
    <t xml:space="preserve">34/TTr-UBND </t>
  </si>
  <si>
    <t xml:space="preserve">93/BC-UBND </t>
  </si>
  <si>
    <t xml:space="preserve">231/UBND-KT </t>
  </si>
  <si>
    <t xml:space="preserve">29/TTr-UBND </t>
  </si>
  <si>
    <t>358/CV-UBND</t>
  </si>
  <si>
    <t xml:space="preserve">121/BC-UBND </t>
  </si>
  <si>
    <t xml:space="preserve">145/BC-UBND </t>
  </si>
  <si>
    <t xml:space="preserve">207/UBND-KT </t>
  </si>
  <si>
    <t xml:space="preserve">263/UBND-KT </t>
  </si>
  <si>
    <t xml:space="preserve">826/UBND-KT </t>
  </si>
  <si>
    <t xml:space="preserve">38/UBND </t>
  </si>
  <si>
    <t>40/TTr-UBND</t>
  </si>
  <si>
    <t xml:space="preserve">1292/UBND </t>
  </si>
  <si>
    <t>PHỤ LỤC 02</t>
  </si>
  <si>
    <t>443/UBND-KT</t>
  </si>
  <si>
    <t>Địa phương đề nghị hỗ trợ</t>
  </si>
  <si>
    <t>Đề nghị hỗ trợ</t>
  </si>
  <si>
    <t>(Kèm theo Công văn số         /STC-QLNS ngày      /10/2025 của Sở Tài chính)</t>
  </si>
  <si>
    <t xml:space="preserve">PHỤ LỤC </t>
  </si>
  <si>
    <t>(Kèm theo Quyết định số         /QĐ-UBND ngày     /      /2025 của Chủ tịch UBND tỉnh)</t>
  </si>
  <si>
    <t>Dục Nông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</si>
</sst>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14" fontId="5" fillId="0" borderId="1" xfId="0" applyNumberFormat="1" applyFont="1" applyBorder="1"/>
    <xf numFmtId="0" fontId="7" fillId="0" borderId="1" xfId="0" applyFont="1" applyBorder="1"/>
    <xf numFmtId="14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zoomScale="90" zoomScaleNormal="90" workbookViewId="0">
      <selection activeCell="A3" sqref="A3"/>
    </sheetView>
  </sheetViews>
  <sheetFormatPr defaultRowHeight="18.75" x14ac:dyDescent="0.3"/>
  <cols>
    <col min="1" max="1" width="9.85546875" style="6" customWidth="1"/>
    <col min="2" max="2" width="30.85546875" style="1" customWidth="1"/>
    <col min="3" max="3" width="19.42578125" style="23" customWidth="1"/>
    <col min="4" max="4" width="18.140625" style="1" customWidth="1"/>
    <col min="5" max="5" width="14.85546875" style="1" customWidth="1"/>
    <col min="6" max="6" width="16.28515625" style="1" customWidth="1"/>
    <col min="7" max="7" width="12.42578125" style="1" customWidth="1"/>
    <col min="8" max="16384" width="9.140625" style="1"/>
  </cols>
  <sheetData>
    <row r="1" spans="1:6" x14ac:dyDescent="0.3">
      <c r="A1" s="25" t="s">
        <v>192</v>
      </c>
      <c r="B1" s="25"/>
      <c r="C1" s="25"/>
      <c r="D1" s="25"/>
      <c r="E1" s="25"/>
    </row>
    <row r="2" spans="1:6" x14ac:dyDescent="0.3">
      <c r="A2" s="29" t="s">
        <v>196</v>
      </c>
      <c r="B2" s="29"/>
      <c r="C2" s="29"/>
      <c r="D2" s="29"/>
      <c r="E2" s="29"/>
    </row>
    <row r="3" spans="1:6" x14ac:dyDescent="0.3">
      <c r="A3" s="7"/>
      <c r="B3" s="7"/>
      <c r="C3" s="22"/>
      <c r="D3" s="26" t="s">
        <v>100</v>
      </c>
      <c r="E3" s="26"/>
    </row>
    <row r="4" spans="1:6" s="9" customFormat="1" ht="37.5" x14ac:dyDescent="0.3">
      <c r="A4" s="2" t="s">
        <v>95</v>
      </c>
      <c r="B4" s="3" t="s">
        <v>97</v>
      </c>
      <c r="C4" s="24" t="s">
        <v>194</v>
      </c>
      <c r="D4" s="2" t="s">
        <v>195</v>
      </c>
      <c r="E4" s="3" t="s">
        <v>99</v>
      </c>
    </row>
    <row r="5" spans="1:6" s="9" customFormat="1" x14ac:dyDescent="0.3">
      <c r="A5" s="27" t="s">
        <v>101</v>
      </c>
      <c r="B5" s="28"/>
      <c r="C5" s="10">
        <f>SUM(C6:C96)</f>
        <v>28207652400</v>
      </c>
      <c r="D5" s="10">
        <f>SUM(D6:D96)</f>
        <v>8985220000</v>
      </c>
      <c r="E5" s="3"/>
    </row>
    <row r="6" spans="1:6" x14ac:dyDescent="0.3">
      <c r="A6" s="4">
        <v>1</v>
      </c>
      <c r="B6" s="5" t="s">
        <v>0</v>
      </c>
      <c r="C6" s="8">
        <v>110000000</v>
      </c>
      <c r="D6" s="8">
        <v>100000000</v>
      </c>
      <c r="E6" s="5"/>
    </row>
    <row r="7" spans="1:6" x14ac:dyDescent="0.3">
      <c r="A7" s="4">
        <v>2</v>
      </c>
      <c r="B7" s="5" t="s">
        <v>1</v>
      </c>
      <c r="C7" s="8">
        <v>220500000</v>
      </c>
      <c r="D7" s="8">
        <v>100000000</v>
      </c>
      <c r="E7" s="5"/>
    </row>
    <row r="8" spans="1:6" x14ac:dyDescent="0.3">
      <c r="A8" s="4">
        <v>3</v>
      </c>
      <c r="B8" s="5" t="s">
        <v>2</v>
      </c>
      <c r="C8" s="8">
        <v>62575000</v>
      </c>
      <c r="D8" s="8">
        <f>C8</f>
        <v>62575000</v>
      </c>
      <c r="E8" s="5"/>
    </row>
    <row r="9" spans="1:6" x14ac:dyDescent="0.3">
      <c r="A9" s="4">
        <v>4</v>
      </c>
      <c r="B9" s="5" t="s">
        <v>3</v>
      </c>
      <c r="C9" s="8">
        <v>95800000</v>
      </c>
      <c r="D9" s="8">
        <f>C9</f>
        <v>95800000</v>
      </c>
      <c r="E9" s="5"/>
    </row>
    <row r="10" spans="1:6" x14ac:dyDescent="0.3">
      <c r="A10" s="4">
        <v>5</v>
      </c>
      <c r="B10" s="5" t="s">
        <v>4</v>
      </c>
      <c r="C10" s="8">
        <v>450000000</v>
      </c>
      <c r="D10" s="8">
        <v>100000000</v>
      </c>
      <c r="E10" s="5"/>
    </row>
    <row r="11" spans="1:6" x14ac:dyDescent="0.3">
      <c r="A11" s="4">
        <v>6</v>
      </c>
      <c r="B11" s="5" t="s">
        <v>5</v>
      </c>
      <c r="C11" s="8">
        <v>380750000</v>
      </c>
      <c r="D11" s="8">
        <v>100000000</v>
      </c>
      <c r="E11" s="5"/>
    </row>
    <row r="12" spans="1:6" x14ac:dyDescent="0.3">
      <c r="A12" s="4">
        <v>7</v>
      </c>
      <c r="B12" s="5" t="s">
        <v>6</v>
      </c>
      <c r="C12" s="8">
        <v>500000000</v>
      </c>
      <c r="D12" s="8">
        <v>100000000</v>
      </c>
      <c r="E12" s="5"/>
      <c r="F12" s="1">
        <v>150000000</v>
      </c>
    </row>
    <row r="13" spans="1:6" x14ac:dyDescent="0.3">
      <c r="A13" s="4">
        <v>8</v>
      </c>
      <c r="B13" s="5" t="s">
        <v>7</v>
      </c>
      <c r="C13" s="8">
        <v>520000000</v>
      </c>
      <c r="D13" s="8">
        <v>100000000</v>
      </c>
      <c r="E13" s="5"/>
    </row>
    <row r="14" spans="1:6" x14ac:dyDescent="0.3">
      <c r="A14" s="4">
        <v>9</v>
      </c>
      <c r="B14" s="5" t="s">
        <v>8</v>
      </c>
      <c r="C14" s="8">
        <v>187000000</v>
      </c>
      <c r="D14" s="8">
        <v>100000000</v>
      </c>
      <c r="E14" s="5"/>
    </row>
    <row r="15" spans="1:6" x14ac:dyDescent="0.3">
      <c r="A15" s="4">
        <v>10</v>
      </c>
      <c r="B15" s="5" t="s">
        <v>9</v>
      </c>
      <c r="C15" s="8">
        <v>646620000</v>
      </c>
      <c r="D15" s="8">
        <v>100000000</v>
      </c>
      <c r="E15" s="5"/>
    </row>
    <row r="16" spans="1:6" x14ac:dyDescent="0.3">
      <c r="A16" s="4">
        <v>11</v>
      </c>
      <c r="B16" s="5" t="s">
        <v>10</v>
      </c>
      <c r="C16" s="8">
        <f>403660000+233878000</f>
        <v>637538000</v>
      </c>
      <c r="D16" s="8">
        <v>100000000</v>
      </c>
      <c r="E16" s="5"/>
    </row>
    <row r="17" spans="1:5" x14ac:dyDescent="0.3">
      <c r="A17" s="4">
        <v>12</v>
      </c>
      <c r="B17" s="5" t="s">
        <v>11</v>
      </c>
      <c r="C17" s="8">
        <v>297225000</v>
      </c>
      <c r="D17" s="8">
        <v>100000000</v>
      </c>
      <c r="E17" s="5"/>
    </row>
    <row r="18" spans="1:5" x14ac:dyDescent="0.3">
      <c r="A18" s="4">
        <v>13</v>
      </c>
      <c r="B18" s="5" t="s">
        <v>12</v>
      </c>
      <c r="C18" s="8">
        <v>170120000</v>
      </c>
      <c r="D18" s="8">
        <v>100000000</v>
      </c>
      <c r="E18" s="5"/>
    </row>
    <row r="19" spans="1:5" x14ac:dyDescent="0.3">
      <c r="A19" s="4">
        <v>14</v>
      </c>
      <c r="B19" s="5" t="s">
        <v>13</v>
      </c>
      <c r="C19" s="8">
        <v>113820000</v>
      </c>
      <c r="D19" s="8">
        <v>100000000</v>
      </c>
      <c r="E19" s="5"/>
    </row>
    <row r="20" spans="1:5" x14ac:dyDescent="0.3">
      <c r="A20" s="4">
        <v>15</v>
      </c>
      <c r="B20" s="5" t="s">
        <v>14</v>
      </c>
      <c r="C20" s="8">
        <v>100000000</v>
      </c>
      <c r="D20" s="8">
        <v>100000000</v>
      </c>
      <c r="E20" s="5"/>
    </row>
    <row r="21" spans="1:5" x14ac:dyDescent="0.3">
      <c r="A21" s="4">
        <v>16</v>
      </c>
      <c r="B21" s="5" t="s">
        <v>15</v>
      </c>
      <c r="C21" s="8">
        <v>149400000</v>
      </c>
      <c r="D21" s="8">
        <v>100000000</v>
      </c>
      <c r="E21" s="5"/>
    </row>
    <row r="22" spans="1:5" x14ac:dyDescent="0.3">
      <c r="A22" s="4">
        <v>17</v>
      </c>
      <c r="B22" s="5" t="s">
        <v>16</v>
      </c>
      <c r="C22" s="8">
        <v>94350000</v>
      </c>
      <c r="D22" s="8">
        <f>C22</f>
        <v>94350000</v>
      </c>
      <c r="E22" s="5"/>
    </row>
    <row r="23" spans="1:5" x14ac:dyDescent="0.3">
      <c r="A23" s="4">
        <v>18</v>
      </c>
      <c r="B23" s="5" t="s">
        <v>17</v>
      </c>
      <c r="C23" s="8">
        <f>169800000+265000000</f>
        <v>434800000</v>
      </c>
      <c r="D23" s="8">
        <v>100000000</v>
      </c>
      <c r="E23" s="5"/>
    </row>
    <row r="24" spans="1:5" x14ac:dyDescent="0.3">
      <c r="A24" s="4">
        <v>19</v>
      </c>
      <c r="B24" s="5" t="s">
        <v>18</v>
      </c>
      <c r="C24" s="8">
        <v>354191000</v>
      </c>
      <c r="D24" s="8">
        <v>100000000</v>
      </c>
      <c r="E24" s="5"/>
    </row>
    <row r="25" spans="1:5" x14ac:dyDescent="0.3">
      <c r="A25" s="4">
        <v>20</v>
      </c>
      <c r="B25" s="5" t="s">
        <v>19</v>
      </c>
      <c r="C25" s="8">
        <v>500885000</v>
      </c>
      <c r="D25" s="8">
        <v>100000000</v>
      </c>
      <c r="E25" s="5"/>
    </row>
    <row r="26" spans="1:5" x14ac:dyDescent="0.3">
      <c r="A26" s="4">
        <v>21</v>
      </c>
      <c r="B26" s="5" t="s">
        <v>20</v>
      </c>
      <c r="C26" s="8">
        <v>551025000</v>
      </c>
      <c r="D26" s="8">
        <v>100000000</v>
      </c>
      <c r="E26" s="5"/>
    </row>
    <row r="27" spans="1:5" x14ac:dyDescent="0.3">
      <c r="A27" s="4">
        <v>22</v>
      </c>
      <c r="B27" s="5" t="s">
        <v>21</v>
      </c>
      <c r="C27" s="8">
        <v>262330000</v>
      </c>
      <c r="D27" s="8">
        <v>100000000</v>
      </c>
      <c r="E27" s="5"/>
    </row>
    <row r="28" spans="1:5" x14ac:dyDescent="0.3">
      <c r="A28" s="4">
        <v>23</v>
      </c>
      <c r="B28" s="5" t="s">
        <v>22</v>
      </c>
      <c r="C28" s="8">
        <v>395190000</v>
      </c>
      <c r="D28" s="8">
        <v>100000000</v>
      </c>
      <c r="E28" s="5"/>
    </row>
    <row r="29" spans="1:5" x14ac:dyDescent="0.3">
      <c r="A29" s="4">
        <v>24</v>
      </c>
      <c r="B29" s="5" t="s">
        <v>23</v>
      </c>
      <c r="C29" s="8">
        <v>358650000</v>
      </c>
      <c r="D29" s="8">
        <v>100000000</v>
      </c>
      <c r="E29" s="5"/>
    </row>
    <row r="30" spans="1:5" x14ac:dyDescent="0.3">
      <c r="A30" s="4">
        <v>25</v>
      </c>
      <c r="B30" s="5" t="s">
        <v>24</v>
      </c>
      <c r="C30" s="8">
        <v>266664000</v>
      </c>
      <c r="D30" s="8">
        <v>100000000</v>
      </c>
      <c r="E30" s="5"/>
    </row>
    <row r="31" spans="1:5" x14ac:dyDescent="0.3">
      <c r="A31" s="4">
        <v>26</v>
      </c>
      <c r="B31" s="5" t="s">
        <v>25</v>
      </c>
      <c r="C31" s="8">
        <v>348000000</v>
      </c>
      <c r="D31" s="8">
        <v>100000000</v>
      </c>
      <c r="E31" s="5"/>
    </row>
    <row r="32" spans="1:5" x14ac:dyDescent="0.3">
      <c r="A32" s="4">
        <v>27</v>
      </c>
      <c r="B32" s="5" t="s">
        <v>26</v>
      </c>
      <c r="C32" s="8">
        <v>269360000</v>
      </c>
      <c r="D32" s="8">
        <v>100000000</v>
      </c>
      <c r="E32" s="5"/>
    </row>
    <row r="33" spans="1:6" x14ac:dyDescent="0.3">
      <c r="A33" s="4">
        <v>28</v>
      </c>
      <c r="B33" s="5" t="s">
        <v>27</v>
      </c>
      <c r="C33" s="8">
        <v>110000000</v>
      </c>
      <c r="D33" s="8">
        <v>100000000</v>
      </c>
      <c r="E33" s="5"/>
    </row>
    <row r="34" spans="1:6" x14ac:dyDescent="0.3">
      <c r="A34" s="4">
        <v>29</v>
      </c>
      <c r="B34" s="5" t="s">
        <v>28</v>
      </c>
      <c r="C34" s="8">
        <v>285950000</v>
      </c>
      <c r="D34" s="8">
        <v>100000000</v>
      </c>
      <c r="E34" s="5"/>
    </row>
    <row r="35" spans="1:6" x14ac:dyDescent="0.3">
      <c r="A35" s="4">
        <v>30</v>
      </c>
      <c r="B35" s="5" t="s">
        <v>29</v>
      </c>
      <c r="C35" s="8">
        <v>218190000</v>
      </c>
      <c r="D35" s="8">
        <v>100000000</v>
      </c>
      <c r="E35" s="5"/>
    </row>
    <row r="36" spans="1:6" x14ac:dyDescent="0.3">
      <c r="A36" s="4">
        <v>31</v>
      </c>
      <c r="B36" s="5" t="s">
        <v>30</v>
      </c>
      <c r="C36" s="8">
        <v>130000000</v>
      </c>
      <c r="D36" s="8">
        <v>100000000</v>
      </c>
      <c r="E36" s="5"/>
    </row>
    <row r="37" spans="1:6" x14ac:dyDescent="0.3">
      <c r="A37" s="4">
        <v>32</v>
      </c>
      <c r="B37" s="5" t="s">
        <v>31</v>
      </c>
      <c r="C37" s="8">
        <v>195200000</v>
      </c>
      <c r="D37" s="8">
        <v>100000000</v>
      </c>
      <c r="E37" s="5"/>
    </row>
    <row r="38" spans="1:6" x14ac:dyDescent="0.3">
      <c r="A38" s="4">
        <v>33</v>
      </c>
      <c r="B38" s="5" t="s">
        <v>32</v>
      </c>
      <c r="C38" s="8">
        <v>124500000</v>
      </c>
      <c r="D38" s="8">
        <v>100000000</v>
      </c>
      <c r="E38" s="5"/>
    </row>
    <row r="39" spans="1:6" x14ac:dyDescent="0.3">
      <c r="A39" s="4">
        <v>34</v>
      </c>
      <c r="B39" s="5" t="s">
        <v>33</v>
      </c>
      <c r="C39" s="8">
        <v>74750000</v>
      </c>
      <c r="D39" s="8">
        <f>C39</f>
        <v>74750000</v>
      </c>
      <c r="E39" s="5"/>
    </row>
    <row r="40" spans="1:6" x14ac:dyDescent="0.3">
      <c r="A40" s="4">
        <v>35</v>
      </c>
      <c r="B40" s="5" t="s">
        <v>34</v>
      </c>
      <c r="C40" s="8">
        <v>170410000</v>
      </c>
      <c r="D40" s="8">
        <v>100000000</v>
      </c>
      <c r="E40" s="5"/>
    </row>
    <row r="41" spans="1:6" x14ac:dyDescent="0.3">
      <c r="A41" s="4">
        <v>36</v>
      </c>
      <c r="B41" s="5" t="s">
        <v>35</v>
      </c>
      <c r="C41" s="8">
        <v>238240000</v>
      </c>
      <c r="D41" s="8">
        <v>100000000</v>
      </c>
      <c r="E41" s="5"/>
      <c r="F41" s="1">
        <v>94250000</v>
      </c>
    </row>
    <row r="42" spans="1:6" x14ac:dyDescent="0.3">
      <c r="A42" s="4">
        <v>37</v>
      </c>
      <c r="B42" s="5" t="s">
        <v>36</v>
      </c>
      <c r="C42" s="8">
        <v>425500000</v>
      </c>
      <c r="D42" s="8">
        <v>100000000</v>
      </c>
      <c r="E42" s="5"/>
    </row>
    <row r="43" spans="1:6" x14ac:dyDescent="0.3">
      <c r="A43" s="4">
        <v>38</v>
      </c>
      <c r="B43" s="5" t="s">
        <v>37</v>
      </c>
      <c r="C43" s="8">
        <v>535263000</v>
      </c>
      <c r="D43" s="8">
        <v>100000000</v>
      </c>
      <c r="E43" s="5"/>
    </row>
    <row r="44" spans="1:6" x14ac:dyDescent="0.3">
      <c r="A44" s="4">
        <v>39</v>
      </c>
      <c r="B44" s="5" t="s">
        <v>38</v>
      </c>
      <c r="C44" s="8">
        <v>549400000</v>
      </c>
      <c r="D44" s="8">
        <v>100000000</v>
      </c>
      <c r="E44" s="5"/>
    </row>
    <row r="45" spans="1:6" x14ac:dyDescent="0.3">
      <c r="A45" s="4">
        <v>40</v>
      </c>
      <c r="B45" s="5" t="s">
        <v>39</v>
      </c>
      <c r="C45" s="8">
        <v>140050000</v>
      </c>
      <c r="D45" s="8">
        <v>100000000</v>
      </c>
      <c r="E45" s="5"/>
    </row>
    <row r="46" spans="1:6" x14ac:dyDescent="0.3">
      <c r="A46" s="4">
        <v>41</v>
      </c>
      <c r="B46" s="5" t="s">
        <v>40</v>
      </c>
      <c r="C46" s="8">
        <v>122650000</v>
      </c>
      <c r="D46" s="8">
        <v>100000000</v>
      </c>
      <c r="E46" s="5"/>
    </row>
    <row r="47" spans="1:6" x14ac:dyDescent="0.3">
      <c r="A47" s="4">
        <v>42</v>
      </c>
      <c r="B47" s="5" t="s">
        <v>41</v>
      </c>
      <c r="C47" s="8">
        <v>450000000</v>
      </c>
      <c r="D47" s="8">
        <v>100000000</v>
      </c>
      <c r="E47" s="5"/>
    </row>
    <row r="48" spans="1:6" x14ac:dyDescent="0.3">
      <c r="A48" s="4">
        <v>43</v>
      </c>
      <c r="B48" s="5" t="s">
        <v>42</v>
      </c>
      <c r="C48" s="8">
        <v>116155000</v>
      </c>
      <c r="D48" s="8">
        <v>100000000</v>
      </c>
      <c r="E48" s="5"/>
    </row>
    <row r="49" spans="1:6" x14ac:dyDescent="0.3">
      <c r="A49" s="4">
        <v>44</v>
      </c>
      <c r="B49" s="5" t="s">
        <v>43</v>
      </c>
      <c r="C49" s="8">
        <v>229980000</v>
      </c>
      <c r="D49" s="8">
        <v>100000000</v>
      </c>
      <c r="E49" s="5"/>
    </row>
    <row r="50" spans="1:6" x14ac:dyDescent="0.3">
      <c r="A50" s="4">
        <v>45</v>
      </c>
      <c r="B50" s="5" t="s">
        <v>44</v>
      </c>
      <c r="C50" s="8">
        <v>141850000</v>
      </c>
      <c r="D50" s="8">
        <v>100000000</v>
      </c>
      <c r="E50" s="5"/>
    </row>
    <row r="51" spans="1:6" x14ac:dyDescent="0.3">
      <c r="A51" s="4">
        <v>46</v>
      </c>
      <c r="B51" s="5" t="s">
        <v>45</v>
      </c>
      <c r="C51" s="8">
        <v>188724000</v>
      </c>
      <c r="D51" s="8">
        <v>100000000</v>
      </c>
      <c r="E51" s="5"/>
      <c r="F51" s="1">
        <v>62000000</v>
      </c>
    </row>
    <row r="52" spans="1:6" x14ac:dyDescent="0.3">
      <c r="A52" s="4">
        <v>47</v>
      </c>
      <c r="B52" s="5" t="s">
        <v>46</v>
      </c>
      <c r="C52" s="8">
        <v>279410000</v>
      </c>
      <c r="D52" s="8">
        <v>100000000</v>
      </c>
      <c r="E52" s="5"/>
      <c r="F52" s="1">
        <v>62000000</v>
      </c>
    </row>
    <row r="53" spans="1:6" x14ac:dyDescent="0.3">
      <c r="A53" s="4">
        <v>48</v>
      </c>
      <c r="B53" s="5" t="s">
        <v>54</v>
      </c>
      <c r="C53" s="8">
        <v>100000000</v>
      </c>
      <c r="D53" s="8">
        <v>100000000</v>
      </c>
      <c r="E53" s="5"/>
    </row>
    <row r="54" spans="1:6" x14ac:dyDescent="0.3">
      <c r="A54" s="4">
        <v>49</v>
      </c>
      <c r="B54" s="5" t="s">
        <v>47</v>
      </c>
      <c r="C54" s="8">
        <v>89970000</v>
      </c>
      <c r="D54" s="8">
        <f>C54</f>
        <v>89970000</v>
      </c>
      <c r="E54" s="5"/>
    </row>
    <row r="55" spans="1:6" x14ac:dyDescent="0.3">
      <c r="A55" s="4">
        <v>50</v>
      </c>
      <c r="B55" s="5" t="s">
        <v>48</v>
      </c>
      <c r="C55" s="8">
        <v>170700000</v>
      </c>
      <c r="D55" s="8">
        <v>100000000</v>
      </c>
      <c r="E55" s="5"/>
    </row>
    <row r="56" spans="1:6" x14ac:dyDescent="0.3">
      <c r="A56" s="4">
        <v>51</v>
      </c>
      <c r="B56" s="5" t="s">
        <v>50</v>
      </c>
      <c r="C56" s="8">
        <v>209600000</v>
      </c>
      <c r="D56" s="8">
        <v>100000000</v>
      </c>
      <c r="E56" s="5"/>
    </row>
    <row r="57" spans="1:6" x14ac:dyDescent="0.3">
      <c r="A57" s="4">
        <v>52</v>
      </c>
      <c r="B57" s="5" t="s">
        <v>51</v>
      </c>
      <c r="C57" s="8">
        <v>67775000</v>
      </c>
      <c r="D57" s="8">
        <f>C57</f>
        <v>67775000</v>
      </c>
      <c r="E57" s="5"/>
    </row>
    <row r="58" spans="1:6" x14ac:dyDescent="0.3">
      <c r="A58" s="4">
        <v>53</v>
      </c>
      <c r="B58" s="5" t="s">
        <v>52</v>
      </c>
      <c r="C58" s="8">
        <v>391070000</v>
      </c>
      <c r="D58" s="8">
        <v>100000000</v>
      </c>
      <c r="E58" s="5"/>
    </row>
    <row r="59" spans="1:6" x14ac:dyDescent="0.3">
      <c r="A59" s="4">
        <v>54</v>
      </c>
      <c r="B59" s="5" t="s">
        <v>53</v>
      </c>
      <c r="C59" s="8">
        <v>209850000</v>
      </c>
      <c r="D59" s="8">
        <v>100000000</v>
      </c>
      <c r="E59" s="5"/>
      <c r="F59" s="1">
        <v>47850000</v>
      </c>
    </row>
    <row r="60" spans="1:6" x14ac:dyDescent="0.3">
      <c r="A60" s="4">
        <v>55</v>
      </c>
      <c r="B60" s="5" t="s">
        <v>55</v>
      </c>
      <c r="C60" s="8">
        <v>456860000</v>
      </c>
      <c r="D60" s="8">
        <v>100000000</v>
      </c>
      <c r="E60" s="5"/>
    </row>
    <row r="61" spans="1:6" x14ac:dyDescent="0.3">
      <c r="A61" s="4">
        <v>56</v>
      </c>
      <c r="B61" s="5" t="s">
        <v>56</v>
      </c>
      <c r="C61" s="8">
        <v>400000000</v>
      </c>
      <c r="D61" s="8">
        <v>100000000</v>
      </c>
      <c r="E61" s="5"/>
    </row>
    <row r="62" spans="1:6" x14ac:dyDescent="0.3">
      <c r="A62" s="4">
        <v>57</v>
      </c>
      <c r="B62" s="5" t="s">
        <v>57</v>
      </c>
      <c r="C62" s="8">
        <v>414975000</v>
      </c>
      <c r="D62" s="8">
        <v>100000000</v>
      </c>
      <c r="E62" s="5"/>
    </row>
    <row r="63" spans="1:6" x14ac:dyDescent="0.3">
      <c r="A63" s="4">
        <v>58</v>
      </c>
      <c r="B63" s="5" t="s">
        <v>58</v>
      </c>
      <c r="C63" s="8">
        <v>365000000</v>
      </c>
      <c r="D63" s="8">
        <v>100000000</v>
      </c>
      <c r="E63" s="5"/>
    </row>
    <row r="64" spans="1:6" x14ac:dyDescent="0.3">
      <c r="A64" s="4">
        <v>59</v>
      </c>
      <c r="B64" s="5" t="s">
        <v>59</v>
      </c>
      <c r="C64" s="8">
        <v>401480000</v>
      </c>
      <c r="D64" s="8">
        <v>100000000</v>
      </c>
      <c r="E64" s="5"/>
    </row>
    <row r="65" spans="1:5" x14ac:dyDescent="0.3">
      <c r="A65" s="4">
        <v>60</v>
      </c>
      <c r="B65" s="5" t="s">
        <v>60</v>
      </c>
      <c r="C65" s="8">
        <v>456480000</v>
      </c>
      <c r="D65" s="8">
        <v>100000000</v>
      </c>
      <c r="E65" s="5"/>
    </row>
    <row r="66" spans="1:5" x14ac:dyDescent="0.3">
      <c r="A66" s="4">
        <v>61</v>
      </c>
      <c r="B66" s="5" t="s">
        <v>61</v>
      </c>
      <c r="C66" s="8">
        <v>200000000</v>
      </c>
      <c r="D66" s="8">
        <v>100000000</v>
      </c>
      <c r="E66" s="5"/>
    </row>
    <row r="67" spans="1:5" x14ac:dyDescent="0.3">
      <c r="A67" s="4">
        <v>62</v>
      </c>
      <c r="B67" s="5" t="s">
        <v>63</v>
      </c>
      <c r="C67" s="8">
        <v>259927000</v>
      </c>
      <c r="D67" s="8">
        <v>100000000</v>
      </c>
      <c r="E67" s="5"/>
    </row>
    <row r="68" spans="1:5" x14ac:dyDescent="0.3">
      <c r="A68" s="4">
        <v>63</v>
      </c>
      <c r="B68" s="5" t="s">
        <v>64</v>
      </c>
      <c r="C68" s="8">
        <v>150000000</v>
      </c>
      <c r="D68" s="8">
        <v>100000000</v>
      </c>
      <c r="E68" s="5"/>
    </row>
    <row r="69" spans="1:5" x14ac:dyDescent="0.3">
      <c r="A69" s="4">
        <v>64</v>
      </c>
      <c r="B69" s="5" t="s">
        <v>65</v>
      </c>
      <c r="C69" s="8">
        <v>867996000</v>
      </c>
      <c r="D69" s="8">
        <v>100000000</v>
      </c>
      <c r="E69" s="5"/>
    </row>
    <row r="70" spans="1:5" x14ac:dyDescent="0.3">
      <c r="A70" s="4">
        <v>65</v>
      </c>
      <c r="B70" s="5" t="s">
        <v>66</v>
      </c>
      <c r="C70" s="8">
        <v>413530000</v>
      </c>
      <c r="D70" s="8">
        <v>100000000</v>
      </c>
      <c r="E70" s="5"/>
    </row>
    <row r="71" spans="1:5" x14ac:dyDescent="0.3">
      <c r="A71" s="4">
        <v>66</v>
      </c>
      <c r="B71" s="5" t="s">
        <v>67</v>
      </c>
      <c r="C71" s="8">
        <v>400740400</v>
      </c>
      <c r="D71" s="8">
        <v>100000000</v>
      </c>
      <c r="E71" s="5"/>
    </row>
    <row r="72" spans="1:5" x14ac:dyDescent="0.3">
      <c r="A72" s="4">
        <v>67</v>
      </c>
      <c r="B72" s="5" t="s">
        <v>68</v>
      </c>
      <c r="C72" s="8">
        <v>566000000</v>
      </c>
      <c r="D72" s="8">
        <v>100000000</v>
      </c>
      <c r="E72" s="5"/>
    </row>
    <row r="73" spans="1:5" x14ac:dyDescent="0.3">
      <c r="A73" s="4">
        <v>68</v>
      </c>
      <c r="B73" s="5" t="s">
        <v>69</v>
      </c>
      <c r="C73" s="8">
        <v>447220000</v>
      </c>
      <c r="D73" s="8">
        <v>100000000</v>
      </c>
      <c r="E73" s="5"/>
    </row>
    <row r="74" spans="1:5" x14ac:dyDescent="0.3">
      <c r="A74" s="4">
        <v>69</v>
      </c>
      <c r="B74" s="5" t="s">
        <v>70</v>
      </c>
      <c r="C74" s="8">
        <v>204853000</v>
      </c>
      <c r="D74" s="8">
        <v>100000000</v>
      </c>
      <c r="E74" s="5"/>
    </row>
    <row r="75" spans="1:5" x14ac:dyDescent="0.3">
      <c r="A75" s="4">
        <v>70</v>
      </c>
      <c r="B75" s="5" t="s">
        <v>71</v>
      </c>
      <c r="C75" s="8">
        <v>438000000</v>
      </c>
      <c r="D75" s="8">
        <v>100000000</v>
      </c>
      <c r="E75" s="5"/>
    </row>
    <row r="76" spans="1:5" x14ac:dyDescent="0.3">
      <c r="A76" s="4">
        <v>71</v>
      </c>
      <c r="B76" s="5" t="s">
        <v>72</v>
      </c>
      <c r="C76" s="8">
        <v>240000000</v>
      </c>
      <c r="D76" s="8">
        <v>100000000</v>
      </c>
      <c r="E76" s="5"/>
    </row>
    <row r="77" spans="1:5" x14ac:dyDescent="0.3">
      <c r="A77" s="4">
        <v>72</v>
      </c>
      <c r="B77" s="5" t="s">
        <v>74</v>
      </c>
      <c r="C77" s="8">
        <v>313710000</v>
      </c>
      <c r="D77" s="8">
        <v>100000000</v>
      </c>
      <c r="E77" s="5"/>
    </row>
    <row r="78" spans="1:5" x14ac:dyDescent="0.3">
      <c r="A78" s="4">
        <v>73</v>
      </c>
      <c r="B78" s="5" t="s">
        <v>75</v>
      </c>
      <c r="C78" s="8">
        <v>355050000</v>
      </c>
      <c r="D78" s="8">
        <v>100000000</v>
      </c>
      <c r="E78" s="5"/>
    </row>
    <row r="79" spans="1:5" x14ac:dyDescent="0.3">
      <c r="A79" s="4">
        <v>74</v>
      </c>
      <c r="B79" s="5" t="s">
        <v>76</v>
      </c>
      <c r="C79" s="8">
        <v>263882000</v>
      </c>
      <c r="D79" s="8">
        <v>100000000</v>
      </c>
      <c r="E79" s="5"/>
    </row>
    <row r="80" spans="1:5" x14ac:dyDescent="0.3">
      <c r="A80" s="4">
        <v>75</v>
      </c>
      <c r="B80" s="5" t="s">
        <v>77</v>
      </c>
      <c r="C80" s="8">
        <v>629545000</v>
      </c>
      <c r="D80" s="8">
        <v>100000000</v>
      </c>
      <c r="E80" s="5"/>
    </row>
    <row r="81" spans="1:5" x14ac:dyDescent="0.3">
      <c r="A81" s="4">
        <v>76</v>
      </c>
      <c r="B81" s="5" t="s">
        <v>78</v>
      </c>
      <c r="C81" s="8">
        <v>548605000</v>
      </c>
      <c r="D81" s="8">
        <v>100000000</v>
      </c>
      <c r="E81" s="5"/>
    </row>
    <row r="82" spans="1:5" x14ac:dyDescent="0.3">
      <c r="A82" s="4">
        <v>77</v>
      </c>
      <c r="B82" s="5" t="s">
        <v>79</v>
      </c>
      <c r="C82" s="8">
        <v>345794000</v>
      </c>
      <c r="D82" s="8">
        <v>100000000</v>
      </c>
      <c r="E82" s="5"/>
    </row>
    <row r="83" spans="1:5" x14ac:dyDescent="0.3">
      <c r="A83" s="4">
        <v>78</v>
      </c>
      <c r="B83" s="5" t="s">
        <v>80</v>
      </c>
      <c r="C83" s="8">
        <v>154795000</v>
      </c>
      <c r="D83" s="8">
        <v>100000000</v>
      </c>
      <c r="E83" s="5"/>
    </row>
    <row r="84" spans="1:5" x14ac:dyDescent="0.3">
      <c r="A84" s="4">
        <v>79</v>
      </c>
      <c r="B84" s="5" t="s">
        <v>81</v>
      </c>
      <c r="C84" s="8">
        <v>130000000</v>
      </c>
      <c r="D84" s="8">
        <v>100000000</v>
      </c>
      <c r="E84" s="5"/>
    </row>
    <row r="85" spans="1:5" x14ac:dyDescent="0.3">
      <c r="A85" s="4">
        <v>80</v>
      </c>
      <c r="B85" s="5" t="s">
        <v>83</v>
      </c>
      <c r="C85" s="8">
        <v>423019000</v>
      </c>
      <c r="D85" s="8">
        <v>100000000</v>
      </c>
      <c r="E85" s="5"/>
    </row>
    <row r="86" spans="1:5" x14ac:dyDescent="0.3">
      <c r="A86" s="4">
        <v>81</v>
      </c>
      <c r="B86" s="5" t="s">
        <v>84</v>
      </c>
      <c r="C86" s="8">
        <v>499593000</v>
      </c>
      <c r="D86" s="8">
        <v>100000000</v>
      </c>
      <c r="E86" s="5"/>
    </row>
    <row r="87" spans="1:5" x14ac:dyDescent="0.3">
      <c r="A87" s="4">
        <v>82</v>
      </c>
      <c r="B87" s="5" t="s">
        <v>85</v>
      </c>
      <c r="C87" s="8">
        <v>737436000</v>
      </c>
      <c r="D87" s="8">
        <v>100000000</v>
      </c>
      <c r="E87" s="5"/>
    </row>
    <row r="88" spans="1:5" x14ac:dyDescent="0.3">
      <c r="A88" s="4">
        <v>83</v>
      </c>
      <c r="B88" s="5" t="s">
        <v>96</v>
      </c>
      <c r="C88" s="8">
        <v>160746000</v>
      </c>
      <c r="D88" s="8">
        <v>100000000</v>
      </c>
      <c r="E88" s="5"/>
    </row>
    <row r="89" spans="1:5" x14ac:dyDescent="0.3">
      <c r="A89" s="4">
        <v>84</v>
      </c>
      <c r="B89" s="5" t="s">
        <v>87</v>
      </c>
      <c r="C89" s="8">
        <v>541900000</v>
      </c>
      <c r="D89" s="8">
        <v>100000000</v>
      </c>
      <c r="E89" s="5"/>
    </row>
    <row r="90" spans="1:5" x14ac:dyDescent="0.3">
      <c r="A90" s="4">
        <v>85</v>
      </c>
      <c r="B90" s="5" t="s">
        <v>88</v>
      </c>
      <c r="C90" s="8">
        <v>157500000</v>
      </c>
      <c r="D90" s="8">
        <v>100000000</v>
      </c>
      <c r="E90" s="5"/>
    </row>
    <row r="91" spans="1:5" x14ac:dyDescent="0.3">
      <c r="A91" s="4">
        <v>86</v>
      </c>
      <c r="B91" s="5" t="s">
        <v>89</v>
      </c>
      <c r="C91" s="8">
        <v>343235000</v>
      </c>
      <c r="D91" s="8">
        <v>100000000</v>
      </c>
      <c r="E91" s="5"/>
    </row>
    <row r="92" spans="1:5" x14ac:dyDescent="0.3">
      <c r="A92" s="4">
        <v>87</v>
      </c>
      <c r="B92" s="5" t="s">
        <v>90</v>
      </c>
      <c r="C92" s="8">
        <v>441865000</v>
      </c>
      <c r="D92" s="8">
        <v>100000000</v>
      </c>
      <c r="E92" s="5"/>
    </row>
    <row r="93" spans="1:5" x14ac:dyDescent="0.3">
      <c r="A93" s="4">
        <v>88</v>
      </c>
      <c r="B93" s="5" t="s">
        <v>91</v>
      </c>
      <c r="C93" s="8">
        <v>331495000</v>
      </c>
      <c r="D93" s="8">
        <v>100000000</v>
      </c>
      <c r="E93" s="5"/>
    </row>
    <row r="94" spans="1:5" x14ac:dyDescent="0.3">
      <c r="A94" s="4">
        <v>89</v>
      </c>
      <c r="B94" s="5" t="s">
        <v>92</v>
      </c>
      <c r="C94" s="8">
        <v>283403000</v>
      </c>
      <c r="D94" s="8">
        <v>100000000</v>
      </c>
      <c r="E94" s="5"/>
    </row>
    <row r="95" spans="1:5" x14ac:dyDescent="0.3">
      <c r="A95" s="4">
        <v>90</v>
      </c>
      <c r="B95" s="5" t="s">
        <v>93</v>
      </c>
      <c r="C95" s="8">
        <v>270315000</v>
      </c>
      <c r="D95" s="8">
        <v>100000000</v>
      </c>
      <c r="E95" s="5"/>
    </row>
    <row r="96" spans="1:5" x14ac:dyDescent="0.3">
      <c r="A96" s="4">
        <v>91</v>
      </c>
      <c r="B96" s="5" t="s">
        <v>94</v>
      </c>
      <c r="C96" s="8">
        <v>150723000</v>
      </c>
      <c r="D96" s="8">
        <v>100000000</v>
      </c>
      <c r="E96" s="5"/>
    </row>
  </sheetData>
  <mergeCells count="4">
    <mergeCell ref="A1:E1"/>
    <mergeCell ref="D3:E3"/>
    <mergeCell ref="A5:B5"/>
    <mergeCell ref="A2:E2"/>
  </mergeCells>
  <pageMargins left="0.7" right="0.17" top="0.39" bottom="0.6" header="0.3" footer="0.3"/>
  <pageSetup paperSize="9" fitToWidth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abSelected="1" zoomScale="90" zoomScaleNormal="90" workbookViewId="0">
      <selection activeCell="E102" sqref="E102"/>
    </sheetView>
  </sheetViews>
  <sheetFormatPr defaultRowHeight="18.75" x14ac:dyDescent="0.3"/>
  <cols>
    <col min="1" max="1" width="9.85546875" style="6" customWidth="1"/>
    <col min="2" max="2" width="33.85546875" style="1" customWidth="1"/>
    <col min="3" max="3" width="23" style="1" customWidth="1"/>
    <col min="4" max="4" width="14.85546875" style="1" customWidth="1"/>
    <col min="5" max="16384" width="9.140625" style="1"/>
  </cols>
  <sheetData>
    <row r="1" spans="1:4" x14ac:dyDescent="0.3">
      <c r="A1" s="25" t="s">
        <v>197</v>
      </c>
      <c r="B1" s="25"/>
      <c r="C1" s="25"/>
      <c r="D1" s="25"/>
    </row>
    <row r="2" spans="1:4" ht="56.25" customHeight="1" x14ac:dyDescent="0.3">
      <c r="A2" s="29" t="s">
        <v>198</v>
      </c>
      <c r="B2" s="29"/>
      <c r="C2" s="29"/>
      <c r="D2" s="29"/>
    </row>
    <row r="3" spans="1:4" x14ac:dyDescent="0.3">
      <c r="A3" s="7"/>
      <c r="B3" s="7"/>
      <c r="C3" s="26" t="s">
        <v>100</v>
      </c>
      <c r="D3" s="26"/>
    </row>
    <row r="4" spans="1:4" s="9" customFormat="1" x14ac:dyDescent="0.3">
      <c r="A4" s="2" t="s">
        <v>95</v>
      </c>
      <c r="B4" s="3" t="s">
        <v>97</v>
      </c>
      <c r="C4" s="3" t="s">
        <v>98</v>
      </c>
      <c r="D4" s="3" t="s">
        <v>99</v>
      </c>
    </row>
    <row r="5" spans="1:4" s="9" customFormat="1" x14ac:dyDescent="0.3">
      <c r="A5" s="27" t="s">
        <v>101</v>
      </c>
      <c r="B5" s="28"/>
      <c r="C5" s="10">
        <f>SUM(C6:C97)</f>
        <v>9085220000</v>
      </c>
      <c r="D5" s="3"/>
    </row>
    <row r="6" spans="1:4" x14ac:dyDescent="0.3">
      <c r="A6" s="4">
        <v>1</v>
      </c>
      <c r="B6" s="5" t="s">
        <v>0</v>
      </c>
      <c r="C6" s="8">
        <f>'pl 2 cv'!D6</f>
        <v>100000000</v>
      </c>
      <c r="D6" s="5"/>
    </row>
    <row r="7" spans="1:4" x14ac:dyDescent="0.3">
      <c r="A7" s="4">
        <v>2</v>
      </c>
      <c r="B7" s="5" t="s">
        <v>1</v>
      </c>
      <c r="C7" s="8">
        <f>'pl 2 cv'!D7</f>
        <v>100000000</v>
      </c>
      <c r="D7" s="5"/>
    </row>
    <row r="8" spans="1:4" x14ac:dyDescent="0.3">
      <c r="A8" s="4">
        <v>3</v>
      </c>
      <c r="B8" s="5" t="s">
        <v>2</v>
      </c>
      <c r="C8" s="8">
        <f>'pl 2 cv'!D8</f>
        <v>62575000</v>
      </c>
      <c r="D8" s="5"/>
    </row>
    <row r="9" spans="1:4" x14ac:dyDescent="0.3">
      <c r="A9" s="4">
        <v>4</v>
      </c>
      <c r="B9" s="5" t="s">
        <v>3</v>
      </c>
      <c r="C9" s="8">
        <f>'pl 2 cv'!D9</f>
        <v>95800000</v>
      </c>
      <c r="D9" s="5"/>
    </row>
    <row r="10" spans="1:4" x14ac:dyDescent="0.3">
      <c r="A10" s="4">
        <v>5</v>
      </c>
      <c r="B10" s="5" t="s">
        <v>4</v>
      </c>
      <c r="C10" s="8">
        <f>'pl 2 cv'!D10</f>
        <v>100000000</v>
      </c>
      <c r="D10" s="5"/>
    </row>
    <row r="11" spans="1:4" x14ac:dyDescent="0.3">
      <c r="A11" s="4">
        <v>6</v>
      </c>
      <c r="B11" s="5" t="s">
        <v>5</v>
      </c>
      <c r="C11" s="8">
        <f>'pl 2 cv'!D11</f>
        <v>100000000</v>
      </c>
      <c r="D11" s="5"/>
    </row>
    <row r="12" spans="1:4" x14ac:dyDescent="0.3">
      <c r="A12" s="4">
        <v>7</v>
      </c>
      <c r="B12" s="5" t="s">
        <v>6</v>
      </c>
      <c r="C12" s="8">
        <f>'pl 2 cv'!D12</f>
        <v>100000000</v>
      </c>
      <c r="D12" s="5"/>
    </row>
    <row r="13" spans="1:4" x14ac:dyDescent="0.3">
      <c r="A13" s="4">
        <v>8</v>
      </c>
      <c r="B13" s="5" t="s">
        <v>7</v>
      </c>
      <c r="C13" s="8">
        <f>'pl 2 cv'!D13</f>
        <v>100000000</v>
      </c>
      <c r="D13" s="5"/>
    </row>
    <row r="14" spans="1:4" x14ac:dyDescent="0.3">
      <c r="A14" s="4">
        <v>9</v>
      </c>
      <c r="B14" s="5" t="s">
        <v>8</v>
      </c>
      <c r="C14" s="8">
        <f>'pl 2 cv'!D14</f>
        <v>100000000</v>
      </c>
      <c r="D14" s="5"/>
    </row>
    <row r="15" spans="1:4" x14ac:dyDescent="0.3">
      <c r="A15" s="4">
        <v>10</v>
      </c>
      <c r="B15" s="5" t="s">
        <v>9</v>
      </c>
      <c r="C15" s="8">
        <f>'pl 2 cv'!D15</f>
        <v>100000000</v>
      </c>
      <c r="D15" s="5"/>
    </row>
    <row r="16" spans="1:4" x14ac:dyDescent="0.3">
      <c r="A16" s="4">
        <v>11</v>
      </c>
      <c r="B16" s="5" t="s">
        <v>10</v>
      </c>
      <c r="C16" s="8">
        <f>'pl 2 cv'!D16</f>
        <v>100000000</v>
      </c>
      <c r="D16" s="5"/>
    </row>
    <row r="17" spans="1:4" x14ac:dyDescent="0.3">
      <c r="A17" s="4">
        <v>12</v>
      </c>
      <c r="B17" s="5" t="s">
        <v>11</v>
      </c>
      <c r="C17" s="8">
        <f>'pl 2 cv'!D17</f>
        <v>100000000</v>
      </c>
      <c r="D17" s="5"/>
    </row>
    <row r="18" spans="1:4" x14ac:dyDescent="0.3">
      <c r="A18" s="4">
        <v>13</v>
      </c>
      <c r="B18" s="5" t="s">
        <v>12</v>
      </c>
      <c r="C18" s="8">
        <f>'pl 2 cv'!D18</f>
        <v>100000000</v>
      </c>
      <c r="D18" s="5"/>
    </row>
    <row r="19" spans="1:4" x14ac:dyDescent="0.3">
      <c r="A19" s="4">
        <v>14</v>
      </c>
      <c r="B19" s="5" t="s">
        <v>13</v>
      </c>
      <c r="C19" s="8">
        <f>'pl 2 cv'!D19</f>
        <v>100000000</v>
      </c>
      <c r="D19" s="5"/>
    </row>
    <row r="20" spans="1:4" x14ac:dyDescent="0.3">
      <c r="A20" s="4">
        <v>15</v>
      </c>
      <c r="B20" s="5" t="s">
        <v>14</v>
      </c>
      <c r="C20" s="8">
        <f>'pl 2 cv'!D20</f>
        <v>100000000</v>
      </c>
      <c r="D20" s="5"/>
    </row>
    <row r="21" spans="1:4" x14ac:dyDescent="0.3">
      <c r="A21" s="4">
        <v>16</v>
      </c>
      <c r="B21" s="5" t="s">
        <v>15</v>
      </c>
      <c r="C21" s="8">
        <f>'pl 2 cv'!D21</f>
        <v>100000000</v>
      </c>
      <c r="D21" s="5"/>
    </row>
    <row r="22" spans="1:4" x14ac:dyDescent="0.3">
      <c r="A22" s="4">
        <v>17</v>
      </c>
      <c r="B22" s="5" t="s">
        <v>16</v>
      </c>
      <c r="C22" s="8">
        <f>'pl 2 cv'!D22</f>
        <v>94350000</v>
      </c>
      <c r="D22" s="5"/>
    </row>
    <row r="23" spans="1:4" x14ac:dyDescent="0.3">
      <c r="A23" s="4">
        <v>18</v>
      </c>
      <c r="B23" s="5" t="s">
        <v>17</v>
      </c>
      <c r="C23" s="8">
        <f>'pl 2 cv'!D23</f>
        <v>100000000</v>
      </c>
      <c r="D23" s="5"/>
    </row>
    <row r="24" spans="1:4" x14ac:dyDescent="0.3">
      <c r="A24" s="4">
        <v>19</v>
      </c>
      <c r="B24" s="5" t="s">
        <v>18</v>
      </c>
      <c r="C24" s="8">
        <f>'pl 2 cv'!D24</f>
        <v>100000000</v>
      </c>
      <c r="D24" s="5"/>
    </row>
    <row r="25" spans="1:4" x14ac:dyDescent="0.3">
      <c r="A25" s="4">
        <v>20</v>
      </c>
      <c r="B25" s="5" t="s">
        <v>19</v>
      </c>
      <c r="C25" s="8">
        <f>'pl 2 cv'!D25</f>
        <v>100000000</v>
      </c>
      <c r="D25" s="5"/>
    </row>
    <row r="26" spans="1:4" x14ac:dyDescent="0.3">
      <c r="A26" s="4">
        <v>21</v>
      </c>
      <c r="B26" s="5" t="s">
        <v>20</v>
      </c>
      <c r="C26" s="8">
        <f>'pl 2 cv'!D26</f>
        <v>100000000</v>
      </c>
      <c r="D26" s="5"/>
    </row>
    <row r="27" spans="1:4" x14ac:dyDescent="0.3">
      <c r="A27" s="4">
        <v>22</v>
      </c>
      <c r="B27" s="5" t="s">
        <v>21</v>
      </c>
      <c r="C27" s="8">
        <f>'pl 2 cv'!D27</f>
        <v>100000000</v>
      </c>
      <c r="D27" s="5"/>
    </row>
    <row r="28" spans="1:4" x14ac:dyDescent="0.3">
      <c r="A28" s="4">
        <v>23</v>
      </c>
      <c r="B28" s="5" t="s">
        <v>22</v>
      </c>
      <c r="C28" s="8">
        <f>'pl 2 cv'!D28</f>
        <v>100000000</v>
      </c>
      <c r="D28" s="5"/>
    </row>
    <row r="29" spans="1:4" x14ac:dyDescent="0.3">
      <c r="A29" s="4">
        <v>24</v>
      </c>
      <c r="B29" s="5" t="s">
        <v>23</v>
      </c>
      <c r="C29" s="8">
        <f>'pl 2 cv'!D29</f>
        <v>100000000</v>
      </c>
      <c r="D29" s="5"/>
    </row>
    <row r="30" spans="1:4" x14ac:dyDescent="0.3">
      <c r="A30" s="4">
        <v>25</v>
      </c>
      <c r="B30" s="5" t="s">
        <v>24</v>
      </c>
      <c r="C30" s="8">
        <f>'pl 2 cv'!D30</f>
        <v>100000000</v>
      </c>
      <c r="D30" s="5"/>
    </row>
    <row r="31" spans="1:4" x14ac:dyDescent="0.3">
      <c r="A31" s="4">
        <v>26</v>
      </c>
      <c r="B31" s="5" t="s">
        <v>25</v>
      </c>
      <c r="C31" s="8">
        <f>'pl 2 cv'!D31</f>
        <v>100000000</v>
      </c>
      <c r="D31" s="5"/>
    </row>
    <row r="32" spans="1:4" x14ac:dyDescent="0.3">
      <c r="A32" s="4">
        <v>27</v>
      </c>
      <c r="B32" s="5" t="s">
        <v>26</v>
      </c>
      <c r="C32" s="8">
        <f>'pl 2 cv'!D32</f>
        <v>100000000</v>
      </c>
      <c r="D32" s="5"/>
    </row>
    <row r="33" spans="1:4" x14ac:dyDescent="0.3">
      <c r="A33" s="4">
        <v>28</v>
      </c>
      <c r="B33" s="5" t="s">
        <v>27</v>
      </c>
      <c r="C33" s="8">
        <f>'pl 2 cv'!D33</f>
        <v>100000000</v>
      </c>
      <c r="D33" s="5"/>
    </row>
    <row r="34" spans="1:4" x14ac:dyDescent="0.3">
      <c r="A34" s="4">
        <v>29</v>
      </c>
      <c r="B34" s="5" t="s">
        <v>28</v>
      </c>
      <c r="C34" s="8">
        <f>'pl 2 cv'!D34</f>
        <v>100000000</v>
      </c>
      <c r="D34" s="5"/>
    </row>
    <row r="35" spans="1:4" x14ac:dyDescent="0.3">
      <c r="A35" s="4">
        <v>30</v>
      </c>
      <c r="B35" s="5" t="s">
        <v>29</v>
      </c>
      <c r="C35" s="8">
        <f>'pl 2 cv'!D35</f>
        <v>100000000</v>
      </c>
      <c r="D35" s="5"/>
    </row>
    <row r="36" spans="1:4" x14ac:dyDescent="0.3">
      <c r="A36" s="4">
        <v>31</v>
      </c>
      <c r="B36" s="5" t="s">
        <v>30</v>
      </c>
      <c r="C36" s="8">
        <f>'pl 2 cv'!D36</f>
        <v>100000000</v>
      </c>
      <c r="D36" s="5"/>
    </row>
    <row r="37" spans="1:4" x14ac:dyDescent="0.3">
      <c r="A37" s="4">
        <v>32</v>
      </c>
      <c r="B37" s="5" t="s">
        <v>31</v>
      </c>
      <c r="C37" s="8">
        <f>'pl 2 cv'!D37</f>
        <v>100000000</v>
      </c>
      <c r="D37" s="5"/>
    </row>
    <row r="38" spans="1:4" x14ac:dyDescent="0.3">
      <c r="A38" s="4">
        <v>33</v>
      </c>
      <c r="B38" s="5" t="s">
        <v>32</v>
      </c>
      <c r="C38" s="8">
        <f>'pl 2 cv'!D38</f>
        <v>100000000</v>
      </c>
      <c r="D38" s="5"/>
    </row>
    <row r="39" spans="1:4" x14ac:dyDescent="0.3">
      <c r="A39" s="4">
        <v>34</v>
      </c>
      <c r="B39" s="5" t="s">
        <v>33</v>
      </c>
      <c r="C39" s="8">
        <f>'pl 2 cv'!D39</f>
        <v>74750000</v>
      </c>
      <c r="D39" s="5"/>
    </row>
    <row r="40" spans="1:4" x14ac:dyDescent="0.3">
      <c r="A40" s="4">
        <v>35</v>
      </c>
      <c r="B40" s="5" t="s">
        <v>34</v>
      </c>
      <c r="C40" s="8">
        <f>'pl 2 cv'!D40</f>
        <v>100000000</v>
      </c>
      <c r="D40" s="5"/>
    </row>
    <row r="41" spans="1:4" x14ac:dyDescent="0.3">
      <c r="A41" s="4">
        <v>36</v>
      </c>
      <c r="B41" s="5" t="s">
        <v>35</v>
      </c>
      <c r="C41" s="8">
        <f>'pl 2 cv'!D41</f>
        <v>100000000</v>
      </c>
      <c r="D41" s="5"/>
    </row>
    <row r="42" spans="1:4" x14ac:dyDescent="0.3">
      <c r="A42" s="4">
        <v>37</v>
      </c>
      <c r="B42" s="5" t="s">
        <v>36</v>
      </c>
      <c r="C42" s="8">
        <f>'pl 2 cv'!D42</f>
        <v>100000000</v>
      </c>
      <c r="D42" s="5"/>
    </row>
    <row r="43" spans="1:4" x14ac:dyDescent="0.3">
      <c r="A43" s="4">
        <v>38</v>
      </c>
      <c r="B43" s="5" t="s">
        <v>37</v>
      </c>
      <c r="C43" s="8">
        <f>'pl 2 cv'!D43</f>
        <v>100000000</v>
      </c>
      <c r="D43" s="5"/>
    </row>
    <row r="44" spans="1:4" x14ac:dyDescent="0.3">
      <c r="A44" s="4">
        <v>39</v>
      </c>
      <c r="B44" s="5" t="s">
        <v>38</v>
      </c>
      <c r="C44" s="8">
        <f>'pl 2 cv'!D44</f>
        <v>100000000</v>
      </c>
      <c r="D44" s="5"/>
    </row>
    <row r="45" spans="1:4" x14ac:dyDescent="0.3">
      <c r="A45" s="4">
        <v>40</v>
      </c>
      <c r="B45" s="5" t="s">
        <v>39</v>
      </c>
      <c r="C45" s="8">
        <f>'pl 2 cv'!D45</f>
        <v>100000000</v>
      </c>
      <c r="D45" s="5"/>
    </row>
    <row r="46" spans="1:4" x14ac:dyDescent="0.3">
      <c r="A46" s="4">
        <v>41</v>
      </c>
      <c r="B46" s="5" t="s">
        <v>40</v>
      </c>
      <c r="C46" s="8">
        <f>'pl 2 cv'!D46</f>
        <v>100000000</v>
      </c>
      <c r="D46" s="5"/>
    </row>
    <row r="47" spans="1:4" x14ac:dyDescent="0.3">
      <c r="A47" s="4">
        <v>42</v>
      </c>
      <c r="B47" s="5" t="s">
        <v>41</v>
      </c>
      <c r="C47" s="8">
        <f>'pl 2 cv'!D47</f>
        <v>100000000</v>
      </c>
      <c r="D47" s="5"/>
    </row>
    <row r="48" spans="1:4" x14ac:dyDescent="0.3">
      <c r="A48" s="4">
        <v>43</v>
      </c>
      <c r="B48" s="5" t="s">
        <v>42</v>
      </c>
      <c r="C48" s="8">
        <f>'pl 2 cv'!D48</f>
        <v>100000000</v>
      </c>
      <c r="D48" s="5"/>
    </row>
    <row r="49" spans="1:4" x14ac:dyDescent="0.3">
      <c r="A49" s="4">
        <v>44</v>
      </c>
      <c r="B49" s="5" t="s">
        <v>43</v>
      </c>
      <c r="C49" s="8">
        <f>'pl 2 cv'!D49</f>
        <v>100000000</v>
      </c>
      <c r="D49" s="5"/>
    </row>
    <row r="50" spans="1:4" x14ac:dyDescent="0.3">
      <c r="A50" s="4">
        <v>45</v>
      </c>
      <c r="B50" s="5" t="s">
        <v>44</v>
      </c>
      <c r="C50" s="8">
        <f>'pl 2 cv'!D50</f>
        <v>100000000</v>
      </c>
      <c r="D50" s="5"/>
    </row>
    <row r="51" spans="1:4" x14ac:dyDescent="0.3">
      <c r="A51" s="4">
        <v>46</v>
      </c>
      <c r="B51" s="5" t="s">
        <v>45</v>
      </c>
      <c r="C51" s="8">
        <f>'pl 2 cv'!D51</f>
        <v>100000000</v>
      </c>
      <c r="D51" s="5"/>
    </row>
    <row r="52" spans="1:4" x14ac:dyDescent="0.3">
      <c r="A52" s="4">
        <v>47</v>
      </c>
      <c r="B52" s="5" t="s">
        <v>46</v>
      </c>
      <c r="C52" s="8">
        <f>'pl 2 cv'!D52</f>
        <v>100000000</v>
      </c>
      <c r="D52" s="5"/>
    </row>
    <row r="53" spans="1:4" x14ac:dyDescent="0.3">
      <c r="A53" s="4">
        <v>48</v>
      </c>
      <c r="B53" s="5" t="s">
        <v>54</v>
      </c>
      <c r="C53" s="8">
        <f>'pl 2 cv'!D53</f>
        <v>100000000</v>
      </c>
      <c r="D53" s="5"/>
    </row>
    <row r="54" spans="1:4" x14ac:dyDescent="0.3">
      <c r="A54" s="4">
        <v>49</v>
      </c>
      <c r="B54" s="5" t="s">
        <v>47</v>
      </c>
      <c r="C54" s="8">
        <f>'pl 2 cv'!D54</f>
        <v>89970000</v>
      </c>
      <c r="D54" s="5"/>
    </row>
    <row r="55" spans="1:4" x14ac:dyDescent="0.3">
      <c r="A55" s="4">
        <v>50</v>
      </c>
      <c r="B55" s="5" t="s">
        <v>48</v>
      </c>
      <c r="C55" s="8">
        <f>'pl 2 cv'!D55</f>
        <v>100000000</v>
      </c>
      <c r="D55" s="5"/>
    </row>
    <row r="56" spans="1:4" x14ac:dyDescent="0.3">
      <c r="A56" s="4">
        <v>51</v>
      </c>
      <c r="B56" s="5" t="s">
        <v>50</v>
      </c>
      <c r="C56" s="8">
        <f>'pl 2 cv'!D56</f>
        <v>100000000</v>
      </c>
      <c r="D56" s="5"/>
    </row>
    <row r="57" spans="1:4" x14ac:dyDescent="0.3">
      <c r="A57" s="4">
        <v>52</v>
      </c>
      <c r="B57" s="5" t="s">
        <v>51</v>
      </c>
      <c r="C57" s="8">
        <f>'pl 2 cv'!D57</f>
        <v>67775000</v>
      </c>
      <c r="D57" s="5"/>
    </row>
    <row r="58" spans="1:4" x14ac:dyDescent="0.3">
      <c r="A58" s="4">
        <v>53</v>
      </c>
      <c r="B58" s="5" t="s">
        <v>52</v>
      </c>
      <c r="C58" s="8">
        <f>'pl 2 cv'!D58</f>
        <v>100000000</v>
      </c>
      <c r="D58" s="5"/>
    </row>
    <row r="59" spans="1:4" x14ac:dyDescent="0.3">
      <c r="A59" s="4">
        <v>54</v>
      </c>
      <c r="B59" s="5" t="s">
        <v>53</v>
      </c>
      <c r="C59" s="8">
        <f>'pl 2 cv'!D59</f>
        <v>100000000</v>
      </c>
      <c r="D59" s="5"/>
    </row>
    <row r="60" spans="1:4" x14ac:dyDescent="0.3">
      <c r="A60" s="4">
        <v>55</v>
      </c>
      <c r="B60" s="5" t="s">
        <v>55</v>
      </c>
      <c r="C60" s="8">
        <f>'pl 2 cv'!D60</f>
        <v>100000000</v>
      </c>
      <c r="D60" s="5"/>
    </row>
    <row r="61" spans="1:4" x14ac:dyDescent="0.3">
      <c r="A61" s="4">
        <v>56</v>
      </c>
      <c r="B61" s="5" t="s">
        <v>56</v>
      </c>
      <c r="C61" s="8">
        <f>'pl 2 cv'!D61</f>
        <v>100000000</v>
      </c>
      <c r="D61" s="5"/>
    </row>
    <row r="62" spans="1:4" x14ac:dyDescent="0.3">
      <c r="A62" s="4">
        <v>57</v>
      </c>
      <c r="B62" s="5" t="s">
        <v>57</v>
      </c>
      <c r="C62" s="8">
        <f>'pl 2 cv'!D62</f>
        <v>100000000</v>
      </c>
      <c r="D62" s="5"/>
    </row>
    <row r="63" spans="1:4" x14ac:dyDescent="0.3">
      <c r="A63" s="4">
        <v>58</v>
      </c>
      <c r="B63" s="5" t="s">
        <v>58</v>
      </c>
      <c r="C63" s="8">
        <f>'pl 2 cv'!D63</f>
        <v>100000000</v>
      </c>
      <c r="D63" s="5"/>
    </row>
    <row r="64" spans="1:4" x14ac:dyDescent="0.3">
      <c r="A64" s="4">
        <v>59</v>
      </c>
      <c r="B64" s="5" t="s">
        <v>59</v>
      </c>
      <c r="C64" s="8">
        <f>'pl 2 cv'!D64</f>
        <v>100000000</v>
      </c>
      <c r="D64" s="5"/>
    </row>
    <row r="65" spans="1:4" x14ac:dyDescent="0.3">
      <c r="A65" s="4">
        <v>60</v>
      </c>
      <c r="B65" s="5" t="s">
        <v>60</v>
      </c>
      <c r="C65" s="8">
        <f>'pl 2 cv'!D65</f>
        <v>100000000</v>
      </c>
      <c r="D65" s="5"/>
    </row>
    <row r="66" spans="1:4" x14ac:dyDescent="0.3">
      <c r="A66" s="4">
        <v>61</v>
      </c>
      <c r="B66" s="5" t="s">
        <v>61</v>
      </c>
      <c r="C66" s="8">
        <f>'pl 2 cv'!D66</f>
        <v>100000000</v>
      </c>
      <c r="D66" s="5"/>
    </row>
    <row r="67" spans="1:4" x14ac:dyDescent="0.3">
      <c r="A67" s="4">
        <v>62</v>
      </c>
      <c r="B67" s="5" t="s">
        <v>63</v>
      </c>
      <c r="C67" s="8">
        <f>'pl 2 cv'!D67</f>
        <v>100000000</v>
      </c>
      <c r="D67" s="5"/>
    </row>
    <row r="68" spans="1:4" x14ac:dyDescent="0.3">
      <c r="A68" s="4">
        <v>63</v>
      </c>
      <c r="B68" s="5" t="s">
        <v>64</v>
      </c>
      <c r="C68" s="8">
        <f>'pl 2 cv'!D68</f>
        <v>100000000</v>
      </c>
      <c r="D68" s="5"/>
    </row>
    <row r="69" spans="1:4" x14ac:dyDescent="0.3">
      <c r="A69" s="4">
        <v>64</v>
      </c>
      <c r="B69" s="5" t="s">
        <v>65</v>
      </c>
      <c r="C69" s="8">
        <f>'pl 2 cv'!D69</f>
        <v>100000000</v>
      </c>
      <c r="D69" s="5"/>
    </row>
    <row r="70" spans="1:4" x14ac:dyDescent="0.3">
      <c r="A70" s="4">
        <v>65</v>
      </c>
      <c r="B70" s="5" t="s">
        <v>66</v>
      </c>
      <c r="C70" s="8">
        <f>'pl 2 cv'!D70</f>
        <v>100000000</v>
      </c>
      <c r="D70" s="5"/>
    </row>
    <row r="71" spans="1:4" x14ac:dyDescent="0.3">
      <c r="A71" s="4">
        <v>66</v>
      </c>
      <c r="B71" s="5" t="s">
        <v>67</v>
      </c>
      <c r="C71" s="8">
        <f>'pl 2 cv'!D71</f>
        <v>100000000</v>
      </c>
      <c r="D71" s="5"/>
    </row>
    <row r="72" spans="1:4" x14ac:dyDescent="0.3">
      <c r="A72" s="4">
        <v>67</v>
      </c>
      <c r="B72" s="5" t="s">
        <v>68</v>
      </c>
      <c r="C72" s="8">
        <f>'pl 2 cv'!D72</f>
        <v>100000000</v>
      </c>
      <c r="D72" s="5"/>
    </row>
    <row r="73" spans="1:4" x14ac:dyDescent="0.3">
      <c r="A73" s="4">
        <v>68</v>
      </c>
      <c r="B73" s="5" t="s">
        <v>69</v>
      </c>
      <c r="C73" s="8">
        <f>'pl 2 cv'!D73</f>
        <v>100000000</v>
      </c>
      <c r="D73" s="5"/>
    </row>
    <row r="74" spans="1:4" x14ac:dyDescent="0.3">
      <c r="A74" s="4">
        <v>69</v>
      </c>
      <c r="B74" s="5" t="s">
        <v>70</v>
      </c>
      <c r="C74" s="8">
        <f>'pl 2 cv'!D74</f>
        <v>100000000</v>
      </c>
      <c r="D74" s="5"/>
    </row>
    <row r="75" spans="1:4" x14ac:dyDescent="0.3">
      <c r="A75" s="4">
        <v>70</v>
      </c>
      <c r="B75" s="5" t="s">
        <v>71</v>
      </c>
      <c r="C75" s="8">
        <f>'pl 2 cv'!D75</f>
        <v>100000000</v>
      </c>
      <c r="D75" s="5"/>
    </row>
    <row r="76" spans="1:4" x14ac:dyDescent="0.3">
      <c r="A76" s="4">
        <v>71</v>
      </c>
      <c r="B76" s="5" t="s">
        <v>72</v>
      </c>
      <c r="C76" s="8">
        <f>'pl 2 cv'!D76</f>
        <v>100000000</v>
      </c>
      <c r="D76" s="5"/>
    </row>
    <row r="77" spans="1:4" x14ac:dyDescent="0.3">
      <c r="A77" s="4">
        <v>72</v>
      </c>
      <c r="B77" s="5" t="s">
        <v>74</v>
      </c>
      <c r="C77" s="8">
        <f>'pl 2 cv'!D77</f>
        <v>100000000</v>
      </c>
      <c r="D77" s="5"/>
    </row>
    <row r="78" spans="1:4" x14ac:dyDescent="0.3">
      <c r="A78" s="4">
        <v>73</v>
      </c>
      <c r="B78" s="5" t="s">
        <v>75</v>
      </c>
      <c r="C78" s="8">
        <f>'pl 2 cv'!D78</f>
        <v>100000000</v>
      </c>
      <c r="D78" s="5"/>
    </row>
    <row r="79" spans="1:4" x14ac:dyDescent="0.3">
      <c r="A79" s="4">
        <v>74</v>
      </c>
      <c r="B79" s="5" t="s">
        <v>76</v>
      </c>
      <c r="C79" s="8">
        <f>'pl 2 cv'!D79</f>
        <v>100000000</v>
      </c>
      <c r="D79" s="5"/>
    </row>
    <row r="80" spans="1:4" x14ac:dyDescent="0.3">
      <c r="A80" s="4">
        <v>75</v>
      </c>
      <c r="B80" s="5" t="s">
        <v>77</v>
      </c>
      <c r="C80" s="8">
        <f>'pl 2 cv'!D80</f>
        <v>100000000</v>
      </c>
      <c r="D80" s="5"/>
    </row>
    <row r="81" spans="1:4" x14ac:dyDescent="0.3">
      <c r="A81" s="4">
        <v>76</v>
      </c>
      <c r="B81" s="5" t="s">
        <v>78</v>
      </c>
      <c r="C81" s="8">
        <f>'pl 2 cv'!D81</f>
        <v>100000000</v>
      </c>
      <c r="D81" s="5"/>
    </row>
    <row r="82" spans="1:4" x14ac:dyDescent="0.3">
      <c r="A82" s="4">
        <v>77</v>
      </c>
      <c r="B82" s="5" t="s">
        <v>79</v>
      </c>
      <c r="C82" s="8">
        <f>'pl 2 cv'!D82</f>
        <v>100000000</v>
      </c>
      <c r="D82" s="5"/>
    </row>
    <row r="83" spans="1:4" x14ac:dyDescent="0.3">
      <c r="A83" s="4">
        <v>78</v>
      </c>
      <c r="B83" s="5" t="s">
        <v>80</v>
      </c>
      <c r="C83" s="8">
        <f>'pl 2 cv'!D83</f>
        <v>100000000</v>
      </c>
      <c r="D83" s="5"/>
    </row>
    <row r="84" spans="1:4" x14ac:dyDescent="0.3">
      <c r="A84" s="4">
        <v>79</v>
      </c>
      <c r="B84" s="5" t="s">
        <v>81</v>
      </c>
      <c r="C84" s="8">
        <f>'pl 2 cv'!D84</f>
        <v>100000000</v>
      </c>
      <c r="D84" s="5"/>
    </row>
    <row r="85" spans="1:4" x14ac:dyDescent="0.3">
      <c r="A85" s="4">
        <v>80</v>
      </c>
      <c r="B85" s="5" t="s">
        <v>83</v>
      </c>
      <c r="C85" s="8">
        <f>'pl 2 cv'!D85</f>
        <v>100000000</v>
      </c>
      <c r="D85" s="5"/>
    </row>
    <row r="86" spans="1:4" x14ac:dyDescent="0.3">
      <c r="A86" s="4">
        <v>81</v>
      </c>
      <c r="B86" s="5" t="s">
        <v>84</v>
      </c>
      <c r="C86" s="8">
        <f>'pl 2 cv'!D86</f>
        <v>100000000</v>
      </c>
      <c r="D86" s="5"/>
    </row>
    <row r="87" spans="1:4" x14ac:dyDescent="0.3">
      <c r="A87" s="4">
        <v>82</v>
      </c>
      <c r="B87" s="5" t="s">
        <v>85</v>
      </c>
      <c r="C87" s="8">
        <f>'pl 2 cv'!D87</f>
        <v>100000000</v>
      </c>
      <c r="D87" s="5"/>
    </row>
    <row r="88" spans="1:4" x14ac:dyDescent="0.3">
      <c r="A88" s="4">
        <v>83</v>
      </c>
      <c r="B88" s="5" t="s">
        <v>96</v>
      </c>
      <c r="C88" s="8">
        <f>'pl 2 cv'!D88</f>
        <v>100000000</v>
      </c>
      <c r="D88" s="5"/>
    </row>
    <row r="89" spans="1:4" x14ac:dyDescent="0.3">
      <c r="A89" s="4">
        <v>84</v>
      </c>
      <c r="B89" s="5" t="s">
        <v>87</v>
      </c>
      <c r="C89" s="8">
        <f>'pl 2 cv'!D89</f>
        <v>100000000</v>
      </c>
      <c r="D89" s="5"/>
    </row>
    <row r="90" spans="1:4" x14ac:dyDescent="0.3">
      <c r="A90" s="4">
        <v>85</v>
      </c>
      <c r="B90" s="5" t="s">
        <v>88</v>
      </c>
      <c r="C90" s="8">
        <f>'pl 2 cv'!D90</f>
        <v>100000000</v>
      </c>
      <c r="D90" s="5"/>
    </row>
    <row r="91" spans="1:4" x14ac:dyDescent="0.3">
      <c r="A91" s="4">
        <v>86</v>
      </c>
      <c r="B91" s="5" t="s">
        <v>89</v>
      </c>
      <c r="C91" s="8">
        <f>'pl 2 cv'!D91</f>
        <v>100000000</v>
      </c>
      <c r="D91" s="5"/>
    </row>
    <row r="92" spans="1:4" x14ac:dyDescent="0.3">
      <c r="A92" s="4">
        <v>87</v>
      </c>
      <c r="B92" s="5" t="s">
        <v>90</v>
      </c>
      <c r="C92" s="8">
        <f>'pl 2 cv'!D92</f>
        <v>100000000</v>
      </c>
      <c r="D92" s="5"/>
    </row>
    <row r="93" spans="1:4" x14ac:dyDescent="0.3">
      <c r="A93" s="4">
        <v>88</v>
      </c>
      <c r="B93" s="5" t="s">
        <v>91</v>
      </c>
      <c r="C93" s="8">
        <f>'pl 2 cv'!D93</f>
        <v>100000000</v>
      </c>
      <c r="D93" s="5"/>
    </row>
    <row r="94" spans="1:4" x14ac:dyDescent="0.3">
      <c r="A94" s="4">
        <v>89</v>
      </c>
      <c r="B94" s="5" t="s">
        <v>92</v>
      </c>
      <c r="C94" s="8">
        <f>'pl 2 cv'!D94</f>
        <v>100000000</v>
      </c>
      <c r="D94" s="5"/>
    </row>
    <row r="95" spans="1:4" x14ac:dyDescent="0.3">
      <c r="A95" s="4">
        <v>90</v>
      </c>
      <c r="B95" s="5" t="s">
        <v>93</v>
      </c>
      <c r="C95" s="8">
        <f>'pl 2 cv'!D95</f>
        <v>100000000</v>
      </c>
      <c r="D95" s="5"/>
    </row>
    <row r="96" spans="1:4" x14ac:dyDescent="0.3">
      <c r="A96" s="4">
        <v>91</v>
      </c>
      <c r="B96" s="5" t="s">
        <v>94</v>
      </c>
      <c r="C96" s="8">
        <f>'pl 2 cv'!D96</f>
        <v>100000000</v>
      </c>
      <c r="D96" s="5"/>
    </row>
    <row r="97" spans="1:4" x14ac:dyDescent="0.3">
      <c r="A97" s="4">
        <v>92</v>
      </c>
      <c r="B97" s="5" t="s">
        <v>199</v>
      </c>
      <c r="C97" s="8">
        <v>100000000</v>
      </c>
      <c r="D97" s="5"/>
    </row>
  </sheetData>
  <mergeCells count="4">
    <mergeCell ref="A1:D1"/>
    <mergeCell ref="A2:D2"/>
    <mergeCell ref="C3:D3"/>
    <mergeCell ref="A5:B5"/>
  </mergeCells>
  <pageMargins left="0.7" right="0.7" top="0.39" bottom="0.6" header="0.3" footer="0.3"/>
  <pageSetup paperSize="9" fitToWidth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A3" sqref="A3"/>
    </sheetView>
  </sheetViews>
  <sheetFormatPr defaultRowHeight="15.75" x14ac:dyDescent="0.25"/>
  <cols>
    <col min="1" max="1" width="6.140625" style="21" customWidth="1"/>
    <col min="2" max="2" width="27.85546875" style="11" customWidth="1"/>
    <col min="3" max="3" width="17.5703125" style="11" customWidth="1"/>
    <col min="4" max="4" width="17.85546875" style="11" customWidth="1"/>
    <col min="5" max="5" width="7.5703125" style="11" customWidth="1"/>
    <col min="6" max="6" width="20.7109375" style="11" customWidth="1"/>
    <col min="7" max="7" width="18.85546875" style="11" customWidth="1"/>
    <col min="8" max="8" width="14.7109375" style="11" customWidth="1"/>
    <col min="9" max="16384" width="9.140625" style="11"/>
  </cols>
  <sheetData>
    <row r="1" spans="1:8" x14ac:dyDescent="0.25">
      <c r="A1" s="30" t="s">
        <v>103</v>
      </c>
      <c r="B1" s="30"/>
      <c r="C1" s="30"/>
      <c r="D1" s="30"/>
      <c r="E1" s="30"/>
      <c r="F1" s="30"/>
      <c r="G1" s="30"/>
      <c r="H1" s="30"/>
    </row>
    <row r="2" spans="1:8" ht="33" customHeight="1" x14ac:dyDescent="0.25">
      <c r="A2" s="31" t="str">
        <f>'pl 2 cv'!A2:E2</f>
        <v>(Kèm theo Công văn số         /STC-QLNS ngày      /10/2025 của Sở Tài chính)</v>
      </c>
      <c r="B2" s="31"/>
      <c r="C2" s="31"/>
      <c r="D2" s="31"/>
      <c r="E2" s="31"/>
      <c r="F2" s="31"/>
      <c r="G2" s="31"/>
      <c r="H2" s="31"/>
    </row>
    <row r="3" spans="1:8" s="13" customFormat="1" ht="31.5" x14ac:dyDescent="0.25">
      <c r="A3" s="12" t="s">
        <v>95</v>
      </c>
      <c r="B3" s="12" t="s">
        <v>97</v>
      </c>
      <c r="C3" s="12" t="s">
        <v>104</v>
      </c>
      <c r="D3" s="12" t="s">
        <v>105</v>
      </c>
      <c r="E3" s="12" t="s">
        <v>95</v>
      </c>
      <c r="F3" s="12" t="s">
        <v>97</v>
      </c>
      <c r="G3" s="12" t="s">
        <v>104</v>
      </c>
      <c r="H3" s="12" t="s">
        <v>105</v>
      </c>
    </row>
    <row r="4" spans="1:8" x14ac:dyDescent="0.25">
      <c r="A4" s="14">
        <v>1</v>
      </c>
      <c r="B4" s="15" t="s">
        <v>0</v>
      </c>
      <c r="C4" s="16" t="s">
        <v>106</v>
      </c>
      <c r="D4" s="17">
        <v>45911</v>
      </c>
      <c r="E4" s="14">
        <v>57</v>
      </c>
      <c r="F4" s="15" t="s">
        <v>56</v>
      </c>
      <c r="G4" s="16" t="s">
        <v>107</v>
      </c>
      <c r="H4" s="17">
        <v>45915</v>
      </c>
    </row>
    <row r="5" spans="1:8" x14ac:dyDescent="0.25">
      <c r="A5" s="14">
        <v>2</v>
      </c>
      <c r="B5" s="15" t="s">
        <v>1</v>
      </c>
      <c r="C5" s="16" t="s">
        <v>108</v>
      </c>
      <c r="D5" s="17">
        <v>45918</v>
      </c>
      <c r="E5" s="14">
        <v>58</v>
      </c>
      <c r="F5" s="15" t="s">
        <v>57</v>
      </c>
      <c r="G5" s="16" t="s">
        <v>109</v>
      </c>
      <c r="H5" s="17">
        <v>45908</v>
      </c>
    </row>
    <row r="6" spans="1:8" x14ac:dyDescent="0.25">
      <c r="A6" s="14">
        <v>3</v>
      </c>
      <c r="B6" s="15" t="s">
        <v>2</v>
      </c>
      <c r="C6" s="16" t="s">
        <v>110</v>
      </c>
      <c r="D6" s="17">
        <v>45912</v>
      </c>
      <c r="E6" s="14">
        <v>59</v>
      </c>
      <c r="F6" s="15" t="s">
        <v>58</v>
      </c>
      <c r="G6" s="16" t="s">
        <v>111</v>
      </c>
      <c r="H6" s="17">
        <v>45910</v>
      </c>
    </row>
    <row r="7" spans="1:8" x14ac:dyDescent="0.25">
      <c r="A7" s="14">
        <v>4</v>
      </c>
      <c r="B7" s="15" t="s">
        <v>3</v>
      </c>
      <c r="C7" s="16" t="s">
        <v>112</v>
      </c>
      <c r="D7" s="17">
        <v>45911</v>
      </c>
      <c r="E7" s="14">
        <v>60</v>
      </c>
      <c r="F7" s="15" t="s">
        <v>59</v>
      </c>
      <c r="G7" s="16" t="s">
        <v>113</v>
      </c>
      <c r="H7" s="17">
        <v>45912</v>
      </c>
    </row>
    <row r="8" spans="1:8" x14ac:dyDescent="0.25">
      <c r="A8" s="14">
        <v>5</v>
      </c>
      <c r="B8" s="15" t="s">
        <v>4</v>
      </c>
      <c r="C8" s="16" t="s">
        <v>114</v>
      </c>
      <c r="D8" s="17">
        <v>45908</v>
      </c>
      <c r="E8" s="14">
        <v>61</v>
      </c>
      <c r="F8" s="15" t="s">
        <v>60</v>
      </c>
      <c r="G8" s="16" t="s">
        <v>115</v>
      </c>
      <c r="H8" s="17">
        <v>45913</v>
      </c>
    </row>
    <row r="9" spans="1:8" x14ac:dyDescent="0.25">
      <c r="A9" s="14">
        <v>6</v>
      </c>
      <c r="B9" s="15" t="s">
        <v>5</v>
      </c>
      <c r="C9" s="16" t="s">
        <v>116</v>
      </c>
      <c r="D9" s="17">
        <v>45914</v>
      </c>
      <c r="E9" s="14">
        <v>62</v>
      </c>
      <c r="F9" s="15" t="s">
        <v>61</v>
      </c>
      <c r="G9" s="16" t="s">
        <v>117</v>
      </c>
      <c r="H9" s="17">
        <v>45906</v>
      </c>
    </row>
    <row r="10" spans="1:8" x14ac:dyDescent="0.25">
      <c r="A10" s="14">
        <v>7</v>
      </c>
      <c r="B10" s="15" t="s">
        <v>6</v>
      </c>
      <c r="C10" s="18" t="s">
        <v>118</v>
      </c>
      <c r="D10" s="17">
        <v>45910</v>
      </c>
      <c r="E10" s="14">
        <v>63</v>
      </c>
      <c r="F10" s="15" t="s">
        <v>62</v>
      </c>
      <c r="G10" s="16"/>
      <c r="H10" s="15"/>
    </row>
    <row r="11" spans="1:8" x14ac:dyDescent="0.25">
      <c r="A11" s="14">
        <v>8</v>
      </c>
      <c r="B11" s="15" t="s">
        <v>7</v>
      </c>
      <c r="C11" s="18" t="s">
        <v>119</v>
      </c>
      <c r="D11" s="17">
        <v>45922</v>
      </c>
      <c r="E11" s="14">
        <v>64</v>
      </c>
      <c r="F11" s="15" t="s">
        <v>63</v>
      </c>
      <c r="G11" s="16" t="s">
        <v>120</v>
      </c>
      <c r="H11" s="17">
        <v>45910</v>
      </c>
    </row>
    <row r="12" spans="1:8" x14ac:dyDescent="0.25">
      <c r="A12" s="14">
        <v>9</v>
      </c>
      <c r="B12" s="15" t="s">
        <v>8</v>
      </c>
      <c r="C12" s="16" t="s">
        <v>121</v>
      </c>
      <c r="D12" s="17">
        <v>45908</v>
      </c>
      <c r="E12" s="14">
        <v>65</v>
      </c>
      <c r="F12" s="15" t="s">
        <v>64</v>
      </c>
      <c r="G12" s="16" t="s">
        <v>122</v>
      </c>
      <c r="H12" s="17">
        <v>45915</v>
      </c>
    </row>
    <row r="13" spans="1:8" x14ac:dyDescent="0.25">
      <c r="A13" s="14">
        <v>10</v>
      </c>
      <c r="B13" s="15" t="s">
        <v>9</v>
      </c>
      <c r="C13" s="16" t="s">
        <v>123</v>
      </c>
      <c r="D13" s="17">
        <v>45913</v>
      </c>
      <c r="E13" s="14">
        <v>66</v>
      </c>
      <c r="F13" s="15" t="s">
        <v>65</v>
      </c>
      <c r="G13" s="16" t="s">
        <v>124</v>
      </c>
      <c r="H13" s="15" t="s">
        <v>125</v>
      </c>
    </row>
    <row r="14" spans="1:8" x14ac:dyDescent="0.25">
      <c r="A14" s="14">
        <v>11</v>
      </c>
      <c r="B14" s="15" t="s">
        <v>10</v>
      </c>
      <c r="C14" s="16" t="s">
        <v>126</v>
      </c>
      <c r="D14" s="17">
        <v>45895</v>
      </c>
      <c r="E14" s="14">
        <v>67</v>
      </c>
      <c r="F14" s="15" t="s">
        <v>66</v>
      </c>
      <c r="G14" s="16" t="s">
        <v>127</v>
      </c>
      <c r="H14" s="17">
        <v>45912</v>
      </c>
    </row>
    <row r="15" spans="1:8" x14ac:dyDescent="0.25">
      <c r="A15" s="14">
        <v>12</v>
      </c>
      <c r="B15" s="15" t="s">
        <v>11</v>
      </c>
      <c r="C15" s="16" t="s">
        <v>128</v>
      </c>
      <c r="D15" s="17">
        <v>45891</v>
      </c>
      <c r="E15" s="14">
        <v>68</v>
      </c>
      <c r="F15" s="15" t="s">
        <v>67</v>
      </c>
      <c r="G15" s="16" t="s">
        <v>129</v>
      </c>
      <c r="H15" s="17">
        <v>45915</v>
      </c>
    </row>
    <row r="16" spans="1:8" x14ac:dyDescent="0.25">
      <c r="A16" s="14">
        <v>13</v>
      </c>
      <c r="B16" s="15" t="s">
        <v>12</v>
      </c>
      <c r="C16" s="16" t="s">
        <v>130</v>
      </c>
      <c r="D16" s="17">
        <v>45912</v>
      </c>
      <c r="E16" s="14">
        <v>69</v>
      </c>
      <c r="F16" s="15" t="s">
        <v>68</v>
      </c>
      <c r="G16" s="16" t="s">
        <v>131</v>
      </c>
      <c r="H16" s="17">
        <v>45912</v>
      </c>
    </row>
    <row r="17" spans="1:8" x14ac:dyDescent="0.25">
      <c r="A17" s="14">
        <v>14</v>
      </c>
      <c r="B17" s="15" t="s">
        <v>13</v>
      </c>
      <c r="C17" s="16" t="s">
        <v>132</v>
      </c>
      <c r="D17" s="17">
        <v>45912</v>
      </c>
      <c r="E17" s="14">
        <v>70</v>
      </c>
      <c r="F17" s="15" t="s">
        <v>69</v>
      </c>
      <c r="G17" s="16" t="s">
        <v>133</v>
      </c>
      <c r="H17" s="17">
        <v>45915</v>
      </c>
    </row>
    <row r="18" spans="1:8" x14ac:dyDescent="0.25">
      <c r="A18" s="14">
        <v>15</v>
      </c>
      <c r="B18" s="15" t="s">
        <v>14</v>
      </c>
      <c r="C18" s="16" t="s">
        <v>134</v>
      </c>
      <c r="D18" s="17">
        <v>45912</v>
      </c>
      <c r="E18" s="14">
        <v>71</v>
      </c>
      <c r="F18" s="15" t="s">
        <v>70</v>
      </c>
      <c r="G18" s="16" t="s">
        <v>135</v>
      </c>
      <c r="H18" s="17">
        <v>45915</v>
      </c>
    </row>
    <row r="19" spans="1:8" x14ac:dyDescent="0.25">
      <c r="A19" s="14">
        <v>16</v>
      </c>
      <c r="B19" s="15" t="s">
        <v>15</v>
      </c>
      <c r="C19" s="11" t="s">
        <v>136</v>
      </c>
      <c r="D19" s="19">
        <v>45915</v>
      </c>
      <c r="E19" s="14">
        <v>72</v>
      </c>
      <c r="F19" s="15" t="s">
        <v>71</v>
      </c>
      <c r="G19" s="16" t="s">
        <v>137</v>
      </c>
      <c r="H19" s="17">
        <v>45912</v>
      </c>
    </row>
    <row r="20" spans="1:8" x14ac:dyDescent="0.25">
      <c r="A20" s="14">
        <v>17</v>
      </c>
      <c r="B20" s="15" t="s">
        <v>16</v>
      </c>
      <c r="C20" s="16" t="s">
        <v>138</v>
      </c>
      <c r="D20" s="17">
        <v>45912</v>
      </c>
      <c r="E20" s="14">
        <v>73</v>
      </c>
      <c r="F20" s="15" t="s">
        <v>72</v>
      </c>
      <c r="G20" s="16" t="s">
        <v>139</v>
      </c>
      <c r="H20" s="17">
        <v>45917</v>
      </c>
    </row>
    <row r="21" spans="1:8" x14ac:dyDescent="0.25">
      <c r="A21" s="14">
        <v>18</v>
      </c>
      <c r="B21" s="15" t="s">
        <v>17</v>
      </c>
      <c r="C21" s="16" t="s">
        <v>140</v>
      </c>
      <c r="D21" s="17">
        <v>45912</v>
      </c>
      <c r="E21" s="14">
        <v>74</v>
      </c>
      <c r="F21" s="15" t="s">
        <v>73</v>
      </c>
      <c r="G21" s="16"/>
      <c r="H21" s="15"/>
    </row>
    <row r="22" spans="1:8" x14ac:dyDescent="0.25">
      <c r="A22" s="14">
        <v>19</v>
      </c>
      <c r="B22" s="15" t="s">
        <v>18</v>
      </c>
      <c r="C22" s="16" t="s">
        <v>141</v>
      </c>
      <c r="D22" s="17">
        <v>45912</v>
      </c>
      <c r="E22" s="14">
        <v>75</v>
      </c>
      <c r="F22" s="15" t="s">
        <v>74</v>
      </c>
      <c r="G22" s="16" t="s">
        <v>142</v>
      </c>
      <c r="H22" s="17">
        <v>45914</v>
      </c>
    </row>
    <row r="23" spans="1:8" x14ac:dyDescent="0.25">
      <c r="A23" s="14">
        <v>20</v>
      </c>
      <c r="B23" s="15" t="s">
        <v>19</v>
      </c>
      <c r="C23" s="16" t="s">
        <v>143</v>
      </c>
      <c r="D23" s="17">
        <v>45911</v>
      </c>
      <c r="E23" s="14">
        <v>76</v>
      </c>
      <c r="F23" s="15" t="s">
        <v>75</v>
      </c>
      <c r="G23" s="16" t="s">
        <v>144</v>
      </c>
      <c r="H23" s="17">
        <v>45914</v>
      </c>
    </row>
    <row r="24" spans="1:8" x14ac:dyDescent="0.25">
      <c r="A24" s="14">
        <v>21</v>
      </c>
      <c r="B24" s="15" t="s">
        <v>20</v>
      </c>
      <c r="C24" s="16" t="s">
        <v>145</v>
      </c>
      <c r="D24" s="17">
        <v>45910</v>
      </c>
      <c r="E24" s="14">
        <v>77</v>
      </c>
      <c r="F24" s="15" t="s">
        <v>76</v>
      </c>
      <c r="G24" s="16" t="s">
        <v>126</v>
      </c>
      <c r="H24" s="17">
        <v>45898</v>
      </c>
    </row>
    <row r="25" spans="1:8" x14ac:dyDescent="0.25">
      <c r="A25" s="14">
        <v>22</v>
      </c>
      <c r="B25" s="15" t="s">
        <v>21</v>
      </c>
      <c r="C25" s="16" t="s">
        <v>146</v>
      </c>
      <c r="D25" s="17">
        <v>45915</v>
      </c>
      <c r="E25" s="14">
        <v>78</v>
      </c>
      <c r="F25" s="15" t="s">
        <v>77</v>
      </c>
      <c r="G25" s="16" t="s">
        <v>147</v>
      </c>
      <c r="H25" s="17">
        <v>45916</v>
      </c>
    </row>
    <row r="26" spans="1:8" x14ac:dyDescent="0.25">
      <c r="A26" s="14">
        <v>23</v>
      </c>
      <c r="B26" s="15" t="s">
        <v>22</v>
      </c>
      <c r="C26" s="16" t="s">
        <v>148</v>
      </c>
      <c r="D26" s="17">
        <v>45912</v>
      </c>
      <c r="E26" s="14">
        <v>79</v>
      </c>
      <c r="F26" s="15" t="s">
        <v>78</v>
      </c>
      <c r="G26" s="16" t="s">
        <v>149</v>
      </c>
      <c r="H26" s="17">
        <v>45912</v>
      </c>
    </row>
    <row r="27" spans="1:8" x14ac:dyDescent="0.25">
      <c r="A27" s="14">
        <v>24</v>
      </c>
      <c r="B27" s="15" t="s">
        <v>23</v>
      </c>
      <c r="C27" s="16" t="s">
        <v>150</v>
      </c>
      <c r="D27" s="17">
        <v>45911</v>
      </c>
      <c r="E27" s="14">
        <v>80</v>
      </c>
      <c r="F27" s="15" t="s">
        <v>79</v>
      </c>
      <c r="G27" s="16" t="s">
        <v>151</v>
      </c>
      <c r="H27" s="17">
        <v>45915</v>
      </c>
    </row>
    <row r="28" spans="1:8" x14ac:dyDescent="0.25">
      <c r="A28" s="14">
        <v>25</v>
      </c>
      <c r="B28" s="15" t="s">
        <v>24</v>
      </c>
      <c r="C28" s="16" t="s">
        <v>152</v>
      </c>
      <c r="D28" s="17">
        <v>45911</v>
      </c>
      <c r="E28" s="14">
        <v>81</v>
      </c>
      <c r="F28" s="15" t="s">
        <v>80</v>
      </c>
      <c r="G28" s="16" t="s">
        <v>153</v>
      </c>
      <c r="H28" s="17">
        <v>45915</v>
      </c>
    </row>
    <row r="29" spans="1:8" x14ac:dyDescent="0.25">
      <c r="A29" s="14">
        <v>26</v>
      </c>
      <c r="B29" s="15" t="s">
        <v>25</v>
      </c>
      <c r="C29" s="16" t="s">
        <v>154</v>
      </c>
      <c r="D29" s="17">
        <v>45905</v>
      </c>
      <c r="E29" s="14">
        <v>82</v>
      </c>
      <c r="F29" s="15" t="s">
        <v>81</v>
      </c>
      <c r="G29" s="16" t="s">
        <v>155</v>
      </c>
      <c r="H29" s="17">
        <v>45915</v>
      </c>
    </row>
    <row r="30" spans="1:8" x14ac:dyDescent="0.25">
      <c r="A30" s="14">
        <v>27</v>
      </c>
      <c r="B30" s="15" t="s">
        <v>26</v>
      </c>
      <c r="C30" s="16" t="s">
        <v>156</v>
      </c>
      <c r="D30" s="17">
        <v>45911</v>
      </c>
      <c r="E30" s="14">
        <v>83</v>
      </c>
      <c r="F30" s="15" t="s">
        <v>82</v>
      </c>
      <c r="G30" s="16"/>
      <c r="H30" s="15"/>
    </row>
    <row r="31" spans="1:8" x14ac:dyDescent="0.25">
      <c r="A31" s="14">
        <v>28</v>
      </c>
      <c r="B31" s="15" t="s">
        <v>27</v>
      </c>
      <c r="C31" s="16" t="s">
        <v>157</v>
      </c>
      <c r="D31" s="17">
        <v>45908</v>
      </c>
      <c r="E31" s="14">
        <v>84</v>
      </c>
      <c r="F31" s="15" t="s">
        <v>83</v>
      </c>
      <c r="G31" s="16" t="s">
        <v>158</v>
      </c>
      <c r="H31" s="17">
        <v>45898</v>
      </c>
    </row>
    <row r="32" spans="1:8" x14ac:dyDescent="0.25">
      <c r="A32" s="14">
        <v>29</v>
      </c>
      <c r="B32" s="15" t="s">
        <v>28</v>
      </c>
      <c r="C32" s="16" t="s">
        <v>159</v>
      </c>
      <c r="D32" s="17">
        <v>45907</v>
      </c>
      <c r="E32" s="14">
        <v>85</v>
      </c>
      <c r="F32" s="15" t="s">
        <v>84</v>
      </c>
      <c r="G32" s="16" t="s">
        <v>160</v>
      </c>
      <c r="H32" s="17">
        <v>45912</v>
      </c>
    </row>
    <row r="33" spans="1:8" x14ac:dyDescent="0.25">
      <c r="A33" s="14">
        <v>30</v>
      </c>
      <c r="B33" s="15" t="s">
        <v>29</v>
      </c>
      <c r="C33" s="16" t="s">
        <v>161</v>
      </c>
      <c r="D33" s="17">
        <v>45912</v>
      </c>
      <c r="E33" s="14">
        <v>86</v>
      </c>
      <c r="F33" s="15" t="s">
        <v>85</v>
      </c>
      <c r="G33" s="16" t="s">
        <v>162</v>
      </c>
      <c r="H33" s="17">
        <v>45913</v>
      </c>
    </row>
    <row r="34" spans="1:8" x14ac:dyDescent="0.25">
      <c r="A34" s="14">
        <v>31</v>
      </c>
      <c r="B34" s="15" t="s">
        <v>30</v>
      </c>
      <c r="C34" s="16" t="s">
        <v>163</v>
      </c>
      <c r="D34" s="17">
        <v>45908</v>
      </c>
      <c r="E34" s="14">
        <v>87</v>
      </c>
      <c r="F34" s="15" t="s">
        <v>96</v>
      </c>
      <c r="G34" s="16" t="s">
        <v>164</v>
      </c>
      <c r="H34" s="17">
        <v>45917</v>
      </c>
    </row>
    <row r="35" spans="1:8" x14ac:dyDescent="0.25">
      <c r="A35" s="14">
        <v>32</v>
      </c>
      <c r="B35" s="15" t="s">
        <v>31</v>
      </c>
      <c r="C35" s="16" t="s">
        <v>165</v>
      </c>
      <c r="D35" s="17">
        <v>45915</v>
      </c>
      <c r="E35" s="14">
        <v>88</v>
      </c>
      <c r="F35" s="15" t="s">
        <v>86</v>
      </c>
      <c r="G35" s="16"/>
      <c r="H35" s="15"/>
    </row>
    <row r="36" spans="1:8" x14ac:dyDescent="0.25">
      <c r="A36" s="14">
        <v>33</v>
      </c>
      <c r="B36" s="15" t="s">
        <v>32</v>
      </c>
      <c r="C36" s="16" t="s">
        <v>166</v>
      </c>
      <c r="D36" s="17">
        <v>45915</v>
      </c>
      <c r="E36" s="14">
        <v>89</v>
      </c>
      <c r="F36" s="15" t="s">
        <v>87</v>
      </c>
      <c r="G36" s="16" t="s">
        <v>167</v>
      </c>
      <c r="H36" s="17">
        <v>45911</v>
      </c>
    </row>
    <row r="37" spans="1:8" x14ac:dyDescent="0.25">
      <c r="A37" s="14">
        <v>34</v>
      </c>
      <c r="B37" s="15" t="s">
        <v>33</v>
      </c>
      <c r="C37" s="16" t="s">
        <v>168</v>
      </c>
      <c r="D37" s="17">
        <v>45909</v>
      </c>
      <c r="E37" s="14">
        <v>90</v>
      </c>
      <c r="F37" s="15" t="s">
        <v>88</v>
      </c>
      <c r="G37" s="16" t="s">
        <v>169</v>
      </c>
      <c r="H37" s="17">
        <v>45915</v>
      </c>
    </row>
    <row r="38" spans="1:8" x14ac:dyDescent="0.25">
      <c r="A38" s="14">
        <v>35</v>
      </c>
      <c r="B38" s="15" t="s">
        <v>34</v>
      </c>
      <c r="C38" s="16" t="s">
        <v>170</v>
      </c>
      <c r="D38" s="17">
        <v>45912</v>
      </c>
      <c r="E38" s="14">
        <v>91</v>
      </c>
      <c r="F38" s="15" t="s">
        <v>89</v>
      </c>
      <c r="G38" s="16" t="s">
        <v>171</v>
      </c>
      <c r="H38" s="17">
        <v>45912</v>
      </c>
    </row>
    <row r="39" spans="1:8" x14ac:dyDescent="0.25">
      <c r="A39" s="14">
        <v>36</v>
      </c>
      <c r="B39" s="15" t="s">
        <v>35</v>
      </c>
      <c r="C39" s="16" t="s">
        <v>172</v>
      </c>
      <c r="D39" s="17">
        <v>45911</v>
      </c>
      <c r="E39" s="14">
        <v>92</v>
      </c>
      <c r="F39" s="15" t="s">
        <v>90</v>
      </c>
      <c r="G39" s="16" t="s">
        <v>173</v>
      </c>
      <c r="H39" s="17">
        <v>45915</v>
      </c>
    </row>
    <row r="40" spans="1:8" x14ac:dyDescent="0.25">
      <c r="A40" s="14">
        <v>37</v>
      </c>
      <c r="B40" s="15" t="s">
        <v>36</v>
      </c>
      <c r="C40" s="16" t="s">
        <v>174</v>
      </c>
      <c r="D40" s="17">
        <v>45912</v>
      </c>
      <c r="E40" s="14">
        <v>93</v>
      </c>
      <c r="F40" s="15" t="s">
        <v>91</v>
      </c>
      <c r="G40" s="16" t="s">
        <v>143</v>
      </c>
      <c r="H40" s="17">
        <v>45922</v>
      </c>
    </row>
    <row r="41" spans="1:8" x14ac:dyDescent="0.25">
      <c r="A41" s="14">
        <v>38</v>
      </c>
      <c r="B41" s="15" t="s">
        <v>37</v>
      </c>
      <c r="C41" s="16" t="s">
        <v>175</v>
      </c>
      <c r="D41" s="17">
        <v>45912</v>
      </c>
      <c r="E41" s="14">
        <v>94</v>
      </c>
      <c r="F41" s="15" t="s">
        <v>92</v>
      </c>
      <c r="G41" s="16" t="s">
        <v>176</v>
      </c>
      <c r="H41" s="17">
        <v>45910</v>
      </c>
    </row>
    <row r="42" spans="1:8" x14ac:dyDescent="0.25">
      <c r="A42" s="14">
        <v>39</v>
      </c>
      <c r="B42" s="15" t="s">
        <v>38</v>
      </c>
      <c r="C42" s="16" t="s">
        <v>177</v>
      </c>
      <c r="D42" s="17">
        <v>45911</v>
      </c>
      <c r="E42" s="14">
        <v>95</v>
      </c>
      <c r="F42" s="15" t="s">
        <v>93</v>
      </c>
      <c r="G42" s="16" t="s">
        <v>178</v>
      </c>
      <c r="H42" s="17">
        <v>45911</v>
      </c>
    </row>
    <row r="43" spans="1:8" x14ac:dyDescent="0.25">
      <c r="A43" s="14">
        <v>40</v>
      </c>
      <c r="B43" s="15" t="s">
        <v>39</v>
      </c>
      <c r="C43" s="16" t="s">
        <v>179</v>
      </c>
      <c r="D43" s="17">
        <v>45916</v>
      </c>
      <c r="E43" s="14">
        <v>96</v>
      </c>
      <c r="F43" s="15" t="s">
        <v>94</v>
      </c>
      <c r="G43" s="16" t="s">
        <v>180</v>
      </c>
      <c r="H43" s="17">
        <v>45910</v>
      </c>
    </row>
    <row r="44" spans="1:8" x14ac:dyDescent="0.25">
      <c r="A44" s="14">
        <v>41</v>
      </c>
      <c r="B44" s="15" t="s">
        <v>40</v>
      </c>
      <c r="C44" s="16" t="s">
        <v>181</v>
      </c>
      <c r="D44" s="17">
        <v>45912</v>
      </c>
    </row>
    <row r="45" spans="1:8" x14ac:dyDescent="0.25">
      <c r="A45" s="14">
        <v>42</v>
      </c>
      <c r="B45" s="15" t="s">
        <v>41</v>
      </c>
      <c r="C45" s="16" t="s">
        <v>163</v>
      </c>
      <c r="D45" s="17">
        <v>45911</v>
      </c>
    </row>
    <row r="46" spans="1:8" x14ac:dyDescent="0.25">
      <c r="A46" s="14">
        <v>43</v>
      </c>
      <c r="B46" s="15" t="s">
        <v>42</v>
      </c>
      <c r="C46" s="16" t="s">
        <v>183</v>
      </c>
      <c r="D46" s="17">
        <v>45916</v>
      </c>
    </row>
    <row r="47" spans="1:8" x14ac:dyDescent="0.25">
      <c r="A47" s="14">
        <v>44</v>
      </c>
      <c r="B47" s="15" t="s">
        <v>43</v>
      </c>
      <c r="C47" s="16" t="s">
        <v>184</v>
      </c>
      <c r="D47" s="17">
        <v>45910</v>
      </c>
    </row>
    <row r="48" spans="1:8" x14ac:dyDescent="0.25">
      <c r="A48" s="14">
        <v>45</v>
      </c>
      <c r="B48" s="15" t="s">
        <v>44</v>
      </c>
      <c r="C48" s="16" t="s">
        <v>193</v>
      </c>
      <c r="D48" s="17">
        <v>45915</v>
      </c>
    </row>
    <row r="49" spans="1:4" x14ac:dyDescent="0.25">
      <c r="A49" s="14">
        <v>46</v>
      </c>
      <c r="B49" s="15" t="s">
        <v>45</v>
      </c>
      <c r="C49" s="16" t="s">
        <v>185</v>
      </c>
      <c r="D49" s="17">
        <v>45911</v>
      </c>
    </row>
    <row r="50" spans="1:4" x14ac:dyDescent="0.25">
      <c r="A50" s="14">
        <v>47</v>
      </c>
      <c r="B50" s="15" t="s">
        <v>46</v>
      </c>
      <c r="C50" s="16" t="s">
        <v>161</v>
      </c>
      <c r="D50" s="17">
        <v>45908</v>
      </c>
    </row>
    <row r="51" spans="1:4" x14ac:dyDescent="0.25">
      <c r="A51" s="14">
        <v>48</v>
      </c>
      <c r="B51" s="15" t="s">
        <v>54</v>
      </c>
      <c r="C51" s="16" t="s">
        <v>186</v>
      </c>
      <c r="D51" s="17">
        <v>45912</v>
      </c>
    </row>
    <row r="52" spans="1:4" x14ac:dyDescent="0.25">
      <c r="A52" s="14">
        <v>49</v>
      </c>
      <c r="B52" s="15" t="s">
        <v>47</v>
      </c>
      <c r="C52" s="16" t="s">
        <v>187</v>
      </c>
      <c r="D52" s="17">
        <v>45915</v>
      </c>
    </row>
    <row r="53" spans="1:4" x14ac:dyDescent="0.25">
      <c r="A53" s="14">
        <v>50</v>
      </c>
      <c r="B53" s="15" t="s">
        <v>48</v>
      </c>
      <c r="C53" s="16" t="s">
        <v>164</v>
      </c>
      <c r="D53" s="17">
        <v>45915</v>
      </c>
    </row>
    <row r="54" spans="1:4" x14ac:dyDescent="0.25">
      <c r="A54" s="14">
        <v>51</v>
      </c>
      <c r="B54" s="15" t="s">
        <v>49</v>
      </c>
      <c r="C54" s="16"/>
      <c r="D54" s="15"/>
    </row>
    <row r="55" spans="1:4" x14ac:dyDescent="0.25">
      <c r="A55" s="14">
        <v>52</v>
      </c>
      <c r="B55" s="15" t="s">
        <v>50</v>
      </c>
      <c r="C55" s="20" t="s">
        <v>188</v>
      </c>
      <c r="D55" s="17">
        <v>45916</v>
      </c>
    </row>
    <row r="56" spans="1:4" x14ac:dyDescent="0.25">
      <c r="A56" s="14">
        <v>53</v>
      </c>
      <c r="B56" s="15" t="s">
        <v>51</v>
      </c>
      <c r="C56" s="16" t="s">
        <v>189</v>
      </c>
      <c r="D56" s="17">
        <v>45912</v>
      </c>
    </row>
    <row r="57" spans="1:4" x14ac:dyDescent="0.25">
      <c r="A57" s="14">
        <v>54</v>
      </c>
      <c r="B57" s="15" t="s">
        <v>52</v>
      </c>
      <c r="C57" s="16" t="s">
        <v>109</v>
      </c>
      <c r="D57" s="17">
        <v>45912</v>
      </c>
    </row>
    <row r="58" spans="1:4" x14ac:dyDescent="0.25">
      <c r="A58" s="14">
        <v>55</v>
      </c>
      <c r="B58" s="15" t="s">
        <v>53</v>
      </c>
      <c r="C58" s="16" t="s">
        <v>190</v>
      </c>
      <c r="D58" s="17">
        <v>45910</v>
      </c>
    </row>
    <row r="59" spans="1:4" x14ac:dyDescent="0.25">
      <c r="A59" s="14">
        <v>56</v>
      </c>
      <c r="B59" s="15" t="s">
        <v>55</v>
      </c>
      <c r="C59" s="16" t="s">
        <v>191</v>
      </c>
      <c r="D59" s="17">
        <v>45911</v>
      </c>
    </row>
    <row r="60" spans="1:4" x14ac:dyDescent="0.25">
      <c r="A60" s="11"/>
    </row>
    <row r="61" spans="1:4" x14ac:dyDescent="0.25">
      <c r="A61" s="11"/>
    </row>
    <row r="62" spans="1:4" x14ac:dyDescent="0.25">
      <c r="A62" s="11"/>
    </row>
    <row r="63" spans="1:4" x14ac:dyDescent="0.25">
      <c r="A63" s="11"/>
    </row>
    <row r="64" spans="1:4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11"/>
    </row>
    <row r="84" spans="1:1" x14ac:dyDescent="0.25">
      <c r="A84" s="11"/>
    </row>
    <row r="85" spans="1:1" x14ac:dyDescent="0.25">
      <c r="A85" s="11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  <row r="89" spans="1:1" x14ac:dyDescent="0.25">
      <c r="A89" s="11"/>
    </row>
    <row r="90" spans="1:1" x14ac:dyDescent="0.25">
      <c r="A90" s="11"/>
    </row>
    <row r="91" spans="1:1" x14ac:dyDescent="0.25">
      <c r="A91" s="11"/>
    </row>
    <row r="92" spans="1:1" x14ac:dyDescent="0.25">
      <c r="A92" s="11"/>
    </row>
    <row r="93" spans="1:1" x14ac:dyDescent="0.25">
      <c r="A93" s="11"/>
    </row>
    <row r="94" spans="1:1" x14ac:dyDescent="0.25">
      <c r="A94" s="11"/>
    </row>
    <row r="95" spans="1:1" x14ac:dyDescent="0.25">
      <c r="A95" s="11"/>
    </row>
    <row r="96" spans="1:1" x14ac:dyDescent="0.25">
      <c r="A96" s="11"/>
    </row>
    <row r="97" spans="1:1" x14ac:dyDescent="0.25">
      <c r="A97" s="11"/>
    </row>
    <row r="98" spans="1:1" x14ac:dyDescent="0.25">
      <c r="A98" s="11"/>
    </row>
    <row r="99" spans="1:1" x14ac:dyDescent="0.25">
      <c r="A99" s="11"/>
    </row>
  </sheetData>
  <mergeCells count="2">
    <mergeCell ref="A1:H1"/>
    <mergeCell ref="A2:H2"/>
  </mergeCells>
  <pageMargins left="0.94" right="0.24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A2" sqref="A2:H2"/>
    </sheetView>
  </sheetViews>
  <sheetFormatPr defaultRowHeight="15.75" x14ac:dyDescent="0.25"/>
  <cols>
    <col min="1" max="1" width="6.140625" style="21" customWidth="1"/>
    <col min="2" max="2" width="27.85546875" style="11" customWidth="1"/>
    <col min="3" max="3" width="17.5703125" style="11" customWidth="1"/>
    <col min="4" max="4" width="17.85546875" style="11" customWidth="1"/>
    <col min="5" max="5" width="7.5703125" style="11" customWidth="1"/>
    <col min="6" max="6" width="20.7109375" style="11" customWidth="1"/>
    <col min="7" max="7" width="18.85546875" style="11" customWidth="1"/>
    <col min="8" max="8" width="14.7109375" style="11" customWidth="1"/>
    <col min="9" max="16384" width="9.140625" style="11"/>
  </cols>
  <sheetData>
    <row r="1" spans="1:8" x14ac:dyDescent="0.25">
      <c r="A1" s="30" t="s">
        <v>103</v>
      </c>
      <c r="B1" s="30"/>
      <c r="C1" s="30"/>
      <c r="D1" s="30"/>
      <c r="E1" s="30"/>
      <c r="F1" s="30"/>
      <c r="G1" s="30"/>
      <c r="H1" s="30"/>
    </row>
    <row r="2" spans="1:8" ht="33" customHeight="1" x14ac:dyDescent="0.25">
      <c r="A2" s="32" t="s">
        <v>102</v>
      </c>
      <c r="B2" s="32"/>
      <c r="C2" s="32"/>
      <c r="D2" s="32"/>
      <c r="E2" s="32"/>
      <c r="F2" s="32"/>
      <c r="G2" s="32"/>
      <c r="H2" s="32"/>
    </row>
    <row r="3" spans="1:8" s="13" customFormat="1" ht="31.5" x14ac:dyDescent="0.25">
      <c r="A3" s="12" t="s">
        <v>95</v>
      </c>
      <c r="B3" s="12" t="s">
        <v>97</v>
      </c>
      <c r="C3" s="12" t="s">
        <v>104</v>
      </c>
      <c r="D3" s="12" t="s">
        <v>105</v>
      </c>
      <c r="E3" s="12" t="s">
        <v>95</v>
      </c>
      <c r="F3" s="12" t="s">
        <v>97</v>
      </c>
      <c r="G3" s="12" t="s">
        <v>104</v>
      </c>
      <c r="H3" s="12" t="s">
        <v>105</v>
      </c>
    </row>
    <row r="4" spans="1:8" x14ac:dyDescent="0.25">
      <c r="A4" s="14">
        <v>1</v>
      </c>
      <c r="B4" s="15" t="s">
        <v>0</v>
      </c>
      <c r="C4" s="16" t="s">
        <v>106</v>
      </c>
      <c r="D4" s="17">
        <v>45911</v>
      </c>
      <c r="E4" s="14">
        <v>57</v>
      </c>
      <c r="F4" s="15" t="s">
        <v>56</v>
      </c>
      <c r="G4" s="16" t="s">
        <v>107</v>
      </c>
      <c r="H4" s="17">
        <v>45915</v>
      </c>
    </row>
    <row r="5" spans="1:8" x14ac:dyDescent="0.25">
      <c r="A5" s="14">
        <v>2</v>
      </c>
      <c r="B5" s="15" t="s">
        <v>1</v>
      </c>
      <c r="C5" s="16" t="s">
        <v>108</v>
      </c>
      <c r="D5" s="17">
        <v>45918</v>
      </c>
      <c r="E5" s="14">
        <v>58</v>
      </c>
      <c r="F5" s="15" t="s">
        <v>57</v>
      </c>
      <c r="G5" s="16" t="s">
        <v>109</v>
      </c>
      <c r="H5" s="17">
        <v>45908</v>
      </c>
    </row>
    <row r="6" spans="1:8" x14ac:dyDescent="0.25">
      <c r="A6" s="14">
        <v>3</v>
      </c>
      <c r="B6" s="15" t="s">
        <v>2</v>
      </c>
      <c r="C6" s="16" t="s">
        <v>110</v>
      </c>
      <c r="D6" s="17">
        <v>45912</v>
      </c>
      <c r="E6" s="14">
        <v>59</v>
      </c>
      <c r="F6" s="15" t="s">
        <v>58</v>
      </c>
      <c r="G6" s="16" t="s">
        <v>111</v>
      </c>
      <c r="H6" s="17">
        <v>45910</v>
      </c>
    </row>
    <row r="7" spans="1:8" x14ac:dyDescent="0.25">
      <c r="A7" s="14">
        <v>4</v>
      </c>
      <c r="B7" s="15" t="s">
        <v>3</v>
      </c>
      <c r="C7" s="16" t="s">
        <v>112</v>
      </c>
      <c r="D7" s="17">
        <v>45911</v>
      </c>
      <c r="E7" s="14">
        <v>60</v>
      </c>
      <c r="F7" s="15" t="s">
        <v>59</v>
      </c>
      <c r="G7" s="16" t="s">
        <v>113</v>
      </c>
      <c r="H7" s="17">
        <v>45912</v>
      </c>
    </row>
    <row r="8" spans="1:8" x14ac:dyDescent="0.25">
      <c r="A8" s="14">
        <v>5</v>
      </c>
      <c r="B8" s="15" t="s">
        <v>4</v>
      </c>
      <c r="C8" s="16" t="s">
        <v>114</v>
      </c>
      <c r="D8" s="17">
        <v>45908</v>
      </c>
      <c r="E8" s="14">
        <v>61</v>
      </c>
      <c r="F8" s="15" t="s">
        <v>60</v>
      </c>
      <c r="G8" s="16" t="s">
        <v>115</v>
      </c>
      <c r="H8" s="17">
        <v>45913</v>
      </c>
    </row>
    <row r="9" spans="1:8" x14ac:dyDescent="0.25">
      <c r="A9" s="14">
        <v>6</v>
      </c>
      <c r="B9" s="15" t="s">
        <v>5</v>
      </c>
      <c r="C9" s="16" t="s">
        <v>116</v>
      </c>
      <c r="D9" s="17">
        <v>45914</v>
      </c>
      <c r="E9" s="14">
        <v>62</v>
      </c>
      <c r="F9" s="15" t="s">
        <v>61</v>
      </c>
      <c r="G9" s="16" t="s">
        <v>117</v>
      </c>
      <c r="H9" s="17">
        <v>45906</v>
      </c>
    </row>
    <row r="10" spans="1:8" x14ac:dyDescent="0.25">
      <c r="A10" s="14">
        <v>7</v>
      </c>
      <c r="B10" s="15" t="s">
        <v>6</v>
      </c>
      <c r="C10" s="18" t="s">
        <v>118</v>
      </c>
      <c r="D10" s="17">
        <v>45910</v>
      </c>
      <c r="E10" s="14">
        <v>63</v>
      </c>
      <c r="F10" s="15" t="s">
        <v>62</v>
      </c>
      <c r="G10" s="16"/>
      <c r="H10" s="15"/>
    </row>
    <row r="11" spans="1:8" x14ac:dyDescent="0.25">
      <c r="A11" s="14">
        <v>8</v>
      </c>
      <c r="B11" s="15" t="s">
        <v>7</v>
      </c>
      <c r="C11" s="18" t="s">
        <v>119</v>
      </c>
      <c r="D11" s="17">
        <v>45922</v>
      </c>
      <c r="E11" s="14">
        <v>64</v>
      </c>
      <c r="F11" s="15" t="s">
        <v>63</v>
      </c>
      <c r="G11" s="16" t="s">
        <v>120</v>
      </c>
      <c r="H11" s="17">
        <v>45910</v>
      </c>
    </row>
    <row r="12" spans="1:8" x14ac:dyDescent="0.25">
      <c r="A12" s="14">
        <v>9</v>
      </c>
      <c r="B12" s="15" t="s">
        <v>8</v>
      </c>
      <c r="C12" s="16" t="s">
        <v>121</v>
      </c>
      <c r="D12" s="17">
        <v>45908</v>
      </c>
      <c r="E12" s="14">
        <v>65</v>
      </c>
      <c r="F12" s="15" t="s">
        <v>64</v>
      </c>
      <c r="G12" s="16" t="s">
        <v>122</v>
      </c>
      <c r="H12" s="17">
        <v>45915</v>
      </c>
    </row>
    <row r="13" spans="1:8" x14ac:dyDescent="0.25">
      <c r="A13" s="14">
        <v>10</v>
      </c>
      <c r="B13" s="15" t="s">
        <v>9</v>
      </c>
      <c r="C13" s="16" t="s">
        <v>123</v>
      </c>
      <c r="D13" s="17">
        <v>45913</v>
      </c>
      <c r="E13" s="14">
        <v>66</v>
      </c>
      <c r="F13" s="15" t="s">
        <v>65</v>
      </c>
      <c r="G13" s="16" t="s">
        <v>124</v>
      </c>
      <c r="H13" s="15" t="s">
        <v>125</v>
      </c>
    </row>
    <row r="14" spans="1:8" x14ac:dyDescent="0.25">
      <c r="A14" s="14">
        <v>11</v>
      </c>
      <c r="B14" s="15" t="s">
        <v>10</v>
      </c>
      <c r="C14" s="16" t="s">
        <v>126</v>
      </c>
      <c r="D14" s="17">
        <v>45895</v>
      </c>
      <c r="E14" s="14">
        <v>67</v>
      </c>
      <c r="F14" s="15" t="s">
        <v>66</v>
      </c>
      <c r="G14" s="16" t="s">
        <v>127</v>
      </c>
      <c r="H14" s="17">
        <v>45912</v>
      </c>
    </row>
    <row r="15" spans="1:8" x14ac:dyDescent="0.25">
      <c r="A15" s="14">
        <v>12</v>
      </c>
      <c r="B15" s="15" t="s">
        <v>11</v>
      </c>
      <c r="C15" s="16" t="s">
        <v>128</v>
      </c>
      <c r="D15" s="17">
        <v>45891</v>
      </c>
      <c r="E15" s="14">
        <v>68</v>
      </c>
      <c r="F15" s="15" t="s">
        <v>67</v>
      </c>
      <c r="G15" s="16" t="s">
        <v>129</v>
      </c>
      <c r="H15" s="17">
        <v>45915</v>
      </c>
    </row>
    <row r="16" spans="1:8" x14ac:dyDescent="0.25">
      <c r="A16" s="14">
        <v>13</v>
      </c>
      <c r="B16" s="15" t="s">
        <v>12</v>
      </c>
      <c r="C16" s="16" t="s">
        <v>130</v>
      </c>
      <c r="D16" s="17">
        <v>45912</v>
      </c>
      <c r="E16" s="14">
        <v>69</v>
      </c>
      <c r="F16" s="15" t="s">
        <v>68</v>
      </c>
      <c r="G16" s="16" t="s">
        <v>131</v>
      </c>
      <c r="H16" s="17">
        <v>45912</v>
      </c>
    </row>
    <row r="17" spans="1:8" x14ac:dyDescent="0.25">
      <c r="A17" s="14">
        <v>14</v>
      </c>
      <c r="B17" s="15" t="s">
        <v>13</v>
      </c>
      <c r="C17" s="16" t="s">
        <v>132</v>
      </c>
      <c r="D17" s="17">
        <v>45912</v>
      </c>
      <c r="E17" s="14">
        <v>70</v>
      </c>
      <c r="F17" s="15" t="s">
        <v>69</v>
      </c>
      <c r="G17" s="16" t="s">
        <v>133</v>
      </c>
      <c r="H17" s="17">
        <v>45915</v>
      </c>
    </row>
    <row r="18" spans="1:8" x14ac:dyDescent="0.25">
      <c r="A18" s="14">
        <v>15</v>
      </c>
      <c r="B18" s="15" t="s">
        <v>14</v>
      </c>
      <c r="C18" s="16" t="s">
        <v>134</v>
      </c>
      <c r="D18" s="17">
        <v>45912</v>
      </c>
      <c r="E18" s="14">
        <v>71</v>
      </c>
      <c r="F18" s="15" t="s">
        <v>70</v>
      </c>
      <c r="G18" s="16" t="s">
        <v>135</v>
      </c>
      <c r="H18" s="17">
        <v>45915</v>
      </c>
    </row>
    <row r="19" spans="1:8" x14ac:dyDescent="0.25">
      <c r="A19" s="14">
        <v>16</v>
      </c>
      <c r="B19" s="15" t="s">
        <v>15</v>
      </c>
      <c r="C19" s="11" t="s">
        <v>136</v>
      </c>
      <c r="D19" s="19">
        <v>45915</v>
      </c>
      <c r="E19" s="14">
        <v>72</v>
      </c>
      <c r="F19" s="15" t="s">
        <v>71</v>
      </c>
      <c r="G19" s="16" t="s">
        <v>137</v>
      </c>
      <c r="H19" s="17">
        <v>45912</v>
      </c>
    </row>
    <row r="20" spans="1:8" x14ac:dyDescent="0.25">
      <c r="A20" s="14">
        <v>17</v>
      </c>
      <c r="B20" s="15" t="s">
        <v>16</v>
      </c>
      <c r="C20" s="16" t="s">
        <v>138</v>
      </c>
      <c r="D20" s="17">
        <v>45912</v>
      </c>
      <c r="E20" s="14">
        <v>73</v>
      </c>
      <c r="F20" s="15" t="s">
        <v>72</v>
      </c>
      <c r="G20" s="16" t="s">
        <v>139</v>
      </c>
      <c r="H20" s="17">
        <v>45917</v>
      </c>
    </row>
    <row r="21" spans="1:8" x14ac:dyDescent="0.25">
      <c r="A21" s="14">
        <v>18</v>
      </c>
      <c r="B21" s="15" t="s">
        <v>17</v>
      </c>
      <c r="C21" s="16" t="s">
        <v>140</v>
      </c>
      <c r="D21" s="17">
        <v>45912</v>
      </c>
      <c r="E21" s="14">
        <v>74</v>
      </c>
      <c r="F21" s="15" t="s">
        <v>73</v>
      </c>
      <c r="G21" s="16"/>
      <c r="H21" s="15"/>
    </row>
    <row r="22" spans="1:8" x14ac:dyDescent="0.25">
      <c r="A22" s="14">
        <v>19</v>
      </c>
      <c r="B22" s="15" t="s">
        <v>18</v>
      </c>
      <c r="C22" s="16" t="s">
        <v>141</v>
      </c>
      <c r="D22" s="17">
        <v>45912</v>
      </c>
      <c r="E22" s="14">
        <v>75</v>
      </c>
      <c r="F22" s="15" t="s">
        <v>74</v>
      </c>
      <c r="G22" s="16" t="s">
        <v>142</v>
      </c>
      <c r="H22" s="17">
        <v>45914</v>
      </c>
    </row>
    <row r="23" spans="1:8" x14ac:dyDescent="0.25">
      <c r="A23" s="14">
        <v>20</v>
      </c>
      <c r="B23" s="15" t="s">
        <v>19</v>
      </c>
      <c r="C23" s="16" t="s">
        <v>143</v>
      </c>
      <c r="D23" s="17">
        <v>45911</v>
      </c>
      <c r="E23" s="14">
        <v>76</v>
      </c>
      <c r="F23" s="15" t="s">
        <v>75</v>
      </c>
      <c r="G23" s="16" t="s">
        <v>144</v>
      </c>
      <c r="H23" s="17">
        <v>45914</v>
      </c>
    </row>
    <row r="24" spans="1:8" x14ac:dyDescent="0.25">
      <c r="A24" s="14">
        <v>21</v>
      </c>
      <c r="B24" s="15" t="s">
        <v>20</v>
      </c>
      <c r="C24" s="16" t="s">
        <v>145</v>
      </c>
      <c r="D24" s="17">
        <v>45910</v>
      </c>
      <c r="E24" s="14">
        <v>77</v>
      </c>
      <c r="F24" s="15" t="s">
        <v>76</v>
      </c>
      <c r="G24" s="16" t="s">
        <v>126</v>
      </c>
      <c r="H24" s="17">
        <v>45898</v>
      </c>
    </row>
    <row r="25" spans="1:8" x14ac:dyDescent="0.25">
      <c r="A25" s="14">
        <v>22</v>
      </c>
      <c r="B25" s="15" t="s">
        <v>21</v>
      </c>
      <c r="C25" s="16" t="s">
        <v>146</v>
      </c>
      <c r="D25" s="17">
        <v>45915</v>
      </c>
      <c r="E25" s="14">
        <v>78</v>
      </c>
      <c r="F25" s="15" t="s">
        <v>77</v>
      </c>
      <c r="G25" s="16" t="s">
        <v>147</v>
      </c>
      <c r="H25" s="17">
        <v>45916</v>
      </c>
    </row>
    <row r="26" spans="1:8" x14ac:dyDescent="0.25">
      <c r="A26" s="14">
        <v>23</v>
      </c>
      <c r="B26" s="15" t="s">
        <v>22</v>
      </c>
      <c r="C26" s="16" t="s">
        <v>148</v>
      </c>
      <c r="D26" s="17">
        <v>45912</v>
      </c>
      <c r="E26" s="14">
        <v>79</v>
      </c>
      <c r="F26" s="15" t="s">
        <v>78</v>
      </c>
      <c r="G26" s="16" t="s">
        <v>149</v>
      </c>
      <c r="H26" s="17">
        <v>45912</v>
      </c>
    </row>
    <row r="27" spans="1:8" x14ac:dyDescent="0.25">
      <c r="A27" s="14">
        <v>24</v>
      </c>
      <c r="B27" s="15" t="s">
        <v>23</v>
      </c>
      <c r="C27" s="16" t="s">
        <v>150</v>
      </c>
      <c r="D27" s="17">
        <v>45911</v>
      </c>
      <c r="E27" s="14">
        <v>80</v>
      </c>
      <c r="F27" s="15" t="s">
        <v>79</v>
      </c>
      <c r="G27" s="16" t="s">
        <v>151</v>
      </c>
      <c r="H27" s="17">
        <v>45915</v>
      </c>
    </row>
    <row r="28" spans="1:8" x14ac:dyDescent="0.25">
      <c r="A28" s="14">
        <v>25</v>
      </c>
      <c r="B28" s="15" t="s">
        <v>24</v>
      </c>
      <c r="C28" s="16" t="s">
        <v>152</v>
      </c>
      <c r="D28" s="17">
        <v>45911</v>
      </c>
      <c r="E28" s="14">
        <v>81</v>
      </c>
      <c r="F28" s="15" t="s">
        <v>80</v>
      </c>
      <c r="G28" s="16" t="s">
        <v>153</v>
      </c>
      <c r="H28" s="17">
        <v>45915</v>
      </c>
    </row>
    <row r="29" spans="1:8" x14ac:dyDescent="0.25">
      <c r="A29" s="14">
        <v>26</v>
      </c>
      <c r="B29" s="15" t="s">
        <v>25</v>
      </c>
      <c r="C29" s="16" t="s">
        <v>154</v>
      </c>
      <c r="D29" s="17">
        <v>45905</v>
      </c>
      <c r="E29" s="14">
        <v>82</v>
      </c>
      <c r="F29" s="15" t="s">
        <v>81</v>
      </c>
      <c r="G29" s="16" t="s">
        <v>155</v>
      </c>
      <c r="H29" s="17">
        <v>45915</v>
      </c>
    </row>
    <row r="30" spans="1:8" x14ac:dyDescent="0.25">
      <c r="A30" s="14">
        <v>27</v>
      </c>
      <c r="B30" s="15" t="s">
        <v>26</v>
      </c>
      <c r="C30" s="16" t="s">
        <v>156</v>
      </c>
      <c r="D30" s="17">
        <v>45911</v>
      </c>
      <c r="E30" s="14">
        <v>83</v>
      </c>
      <c r="F30" s="15" t="s">
        <v>82</v>
      </c>
      <c r="G30" s="16"/>
      <c r="H30" s="15"/>
    </row>
    <row r="31" spans="1:8" x14ac:dyDescent="0.25">
      <c r="A31" s="14">
        <v>28</v>
      </c>
      <c r="B31" s="15" t="s">
        <v>27</v>
      </c>
      <c r="C31" s="16" t="s">
        <v>157</v>
      </c>
      <c r="D31" s="17">
        <v>45908</v>
      </c>
      <c r="E31" s="14">
        <v>84</v>
      </c>
      <c r="F31" s="15" t="s">
        <v>83</v>
      </c>
      <c r="G31" s="16" t="s">
        <v>158</v>
      </c>
      <c r="H31" s="17">
        <v>45898</v>
      </c>
    </row>
    <row r="32" spans="1:8" x14ac:dyDescent="0.25">
      <c r="A32" s="14">
        <v>29</v>
      </c>
      <c r="B32" s="15" t="s">
        <v>28</v>
      </c>
      <c r="C32" s="16" t="s">
        <v>159</v>
      </c>
      <c r="D32" s="17">
        <v>45907</v>
      </c>
      <c r="E32" s="14">
        <v>85</v>
      </c>
      <c r="F32" s="15" t="s">
        <v>84</v>
      </c>
      <c r="G32" s="16" t="s">
        <v>160</v>
      </c>
      <c r="H32" s="17">
        <v>45912</v>
      </c>
    </row>
    <row r="33" spans="1:8" x14ac:dyDescent="0.25">
      <c r="A33" s="14">
        <v>30</v>
      </c>
      <c r="B33" s="15" t="s">
        <v>29</v>
      </c>
      <c r="C33" s="16" t="s">
        <v>161</v>
      </c>
      <c r="D33" s="17">
        <v>45912</v>
      </c>
      <c r="E33" s="14">
        <v>86</v>
      </c>
      <c r="F33" s="15" t="s">
        <v>85</v>
      </c>
      <c r="G33" s="16" t="s">
        <v>162</v>
      </c>
      <c r="H33" s="17">
        <v>45913</v>
      </c>
    </row>
    <row r="34" spans="1:8" x14ac:dyDescent="0.25">
      <c r="A34" s="14">
        <v>31</v>
      </c>
      <c r="B34" s="15" t="s">
        <v>30</v>
      </c>
      <c r="C34" s="16" t="s">
        <v>163</v>
      </c>
      <c r="D34" s="17">
        <v>45908</v>
      </c>
      <c r="E34" s="14">
        <v>87</v>
      </c>
      <c r="F34" s="15" t="s">
        <v>96</v>
      </c>
      <c r="G34" s="16" t="s">
        <v>164</v>
      </c>
      <c r="H34" s="17">
        <v>45917</v>
      </c>
    </row>
    <row r="35" spans="1:8" x14ac:dyDescent="0.25">
      <c r="A35" s="14">
        <v>32</v>
      </c>
      <c r="B35" s="15" t="s">
        <v>31</v>
      </c>
      <c r="C35" s="16" t="s">
        <v>165</v>
      </c>
      <c r="D35" s="17">
        <v>45915</v>
      </c>
      <c r="E35" s="14">
        <v>88</v>
      </c>
      <c r="F35" s="15" t="s">
        <v>86</v>
      </c>
      <c r="G35" s="16"/>
      <c r="H35" s="15"/>
    </row>
    <row r="36" spans="1:8" x14ac:dyDescent="0.25">
      <c r="A36" s="14">
        <v>33</v>
      </c>
      <c r="B36" s="15" t="s">
        <v>32</v>
      </c>
      <c r="C36" s="16" t="s">
        <v>166</v>
      </c>
      <c r="D36" s="17">
        <v>45915</v>
      </c>
      <c r="E36" s="14">
        <v>89</v>
      </c>
      <c r="F36" s="15" t="s">
        <v>87</v>
      </c>
      <c r="G36" s="16" t="s">
        <v>167</v>
      </c>
      <c r="H36" s="17">
        <v>45911</v>
      </c>
    </row>
    <row r="37" spans="1:8" x14ac:dyDescent="0.25">
      <c r="A37" s="14">
        <v>34</v>
      </c>
      <c r="B37" s="15" t="s">
        <v>33</v>
      </c>
      <c r="C37" s="16" t="s">
        <v>168</v>
      </c>
      <c r="D37" s="17">
        <v>45909</v>
      </c>
      <c r="E37" s="14">
        <v>90</v>
      </c>
      <c r="F37" s="15" t="s">
        <v>88</v>
      </c>
      <c r="G37" s="16" t="s">
        <v>169</v>
      </c>
      <c r="H37" s="17">
        <v>45915</v>
      </c>
    </row>
    <row r="38" spans="1:8" x14ac:dyDescent="0.25">
      <c r="A38" s="14">
        <v>35</v>
      </c>
      <c r="B38" s="15" t="s">
        <v>34</v>
      </c>
      <c r="C38" s="16" t="s">
        <v>170</v>
      </c>
      <c r="D38" s="17">
        <v>45912</v>
      </c>
      <c r="E38" s="14">
        <v>91</v>
      </c>
      <c r="F38" s="15" t="s">
        <v>89</v>
      </c>
      <c r="G38" s="16" t="s">
        <v>171</v>
      </c>
      <c r="H38" s="17">
        <v>45912</v>
      </c>
    </row>
    <row r="39" spans="1:8" x14ac:dyDescent="0.25">
      <c r="A39" s="14">
        <v>36</v>
      </c>
      <c r="B39" s="15" t="s">
        <v>35</v>
      </c>
      <c r="C39" s="16" t="s">
        <v>172</v>
      </c>
      <c r="D39" s="17">
        <v>45911</v>
      </c>
      <c r="E39" s="14">
        <v>92</v>
      </c>
      <c r="F39" s="15" t="s">
        <v>90</v>
      </c>
      <c r="G39" s="16" t="s">
        <v>173</v>
      </c>
      <c r="H39" s="17">
        <v>45915</v>
      </c>
    </row>
    <row r="40" spans="1:8" x14ac:dyDescent="0.25">
      <c r="A40" s="14">
        <v>37</v>
      </c>
      <c r="B40" s="15" t="s">
        <v>36</v>
      </c>
      <c r="C40" s="16" t="s">
        <v>174</v>
      </c>
      <c r="D40" s="17">
        <v>45912</v>
      </c>
      <c r="E40" s="14">
        <v>93</v>
      </c>
      <c r="F40" s="15" t="s">
        <v>91</v>
      </c>
      <c r="G40" s="16" t="s">
        <v>143</v>
      </c>
      <c r="H40" s="17">
        <v>45922</v>
      </c>
    </row>
    <row r="41" spans="1:8" x14ac:dyDescent="0.25">
      <c r="A41" s="14">
        <v>38</v>
      </c>
      <c r="B41" s="15" t="s">
        <v>37</v>
      </c>
      <c r="C41" s="16" t="s">
        <v>175</v>
      </c>
      <c r="D41" s="17">
        <v>45912</v>
      </c>
      <c r="E41" s="14">
        <v>94</v>
      </c>
      <c r="F41" s="15" t="s">
        <v>92</v>
      </c>
      <c r="G41" s="16" t="s">
        <v>176</v>
      </c>
      <c r="H41" s="17">
        <v>45910</v>
      </c>
    </row>
    <row r="42" spans="1:8" x14ac:dyDescent="0.25">
      <c r="A42" s="14">
        <v>39</v>
      </c>
      <c r="B42" s="15" t="s">
        <v>38</v>
      </c>
      <c r="C42" s="16" t="s">
        <v>177</v>
      </c>
      <c r="D42" s="17">
        <v>45911</v>
      </c>
      <c r="E42" s="14">
        <v>95</v>
      </c>
      <c r="F42" s="15" t="s">
        <v>93</v>
      </c>
      <c r="G42" s="16" t="s">
        <v>178</v>
      </c>
      <c r="H42" s="17">
        <v>45911</v>
      </c>
    </row>
    <row r="43" spans="1:8" x14ac:dyDescent="0.25">
      <c r="A43" s="14">
        <v>40</v>
      </c>
      <c r="B43" s="15" t="s">
        <v>39</v>
      </c>
      <c r="C43" s="16" t="s">
        <v>179</v>
      </c>
      <c r="D43" s="17">
        <v>45916</v>
      </c>
      <c r="E43" s="14">
        <v>96</v>
      </c>
      <c r="F43" s="15" t="s">
        <v>94</v>
      </c>
      <c r="G43" s="16" t="s">
        <v>180</v>
      </c>
      <c r="H43" s="17">
        <v>45910</v>
      </c>
    </row>
    <row r="44" spans="1:8" x14ac:dyDescent="0.25">
      <c r="A44" s="14">
        <v>41</v>
      </c>
      <c r="B44" s="15" t="s">
        <v>40</v>
      </c>
      <c r="C44" s="16" t="s">
        <v>181</v>
      </c>
      <c r="D44" s="17">
        <v>45912</v>
      </c>
    </row>
    <row r="45" spans="1:8" x14ac:dyDescent="0.25">
      <c r="A45" s="14">
        <v>42</v>
      </c>
      <c r="B45" s="15" t="s">
        <v>41</v>
      </c>
      <c r="C45" s="16" t="s">
        <v>182</v>
      </c>
      <c r="D45" s="17">
        <v>45922</v>
      </c>
    </row>
    <row r="46" spans="1:8" x14ac:dyDescent="0.25">
      <c r="A46" s="14">
        <v>43</v>
      </c>
      <c r="B46" s="15" t="s">
        <v>42</v>
      </c>
      <c r="C46" s="16" t="s">
        <v>183</v>
      </c>
      <c r="D46" s="17">
        <v>45916</v>
      </c>
    </row>
    <row r="47" spans="1:8" x14ac:dyDescent="0.25">
      <c r="A47" s="14">
        <v>44</v>
      </c>
      <c r="B47" s="15" t="s">
        <v>43</v>
      </c>
      <c r="C47" s="16" t="s">
        <v>184</v>
      </c>
      <c r="D47" s="17">
        <v>45910</v>
      </c>
    </row>
    <row r="48" spans="1:8" x14ac:dyDescent="0.25">
      <c r="A48" s="14">
        <v>45</v>
      </c>
      <c r="B48" s="15" t="s">
        <v>44</v>
      </c>
      <c r="C48" s="16" t="s">
        <v>193</v>
      </c>
      <c r="D48" s="17">
        <v>45915</v>
      </c>
    </row>
    <row r="49" spans="1:4" x14ac:dyDescent="0.25">
      <c r="A49" s="14">
        <v>46</v>
      </c>
      <c r="B49" s="15" t="s">
        <v>45</v>
      </c>
      <c r="C49" s="16" t="s">
        <v>185</v>
      </c>
      <c r="D49" s="17">
        <v>45911</v>
      </c>
    </row>
    <row r="50" spans="1:4" x14ac:dyDescent="0.25">
      <c r="A50" s="14">
        <v>47</v>
      </c>
      <c r="B50" s="15" t="s">
        <v>46</v>
      </c>
      <c r="C50" s="16" t="s">
        <v>161</v>
      </c>
      <c r="D50" s="17">
        <v>45908</v>
      </c>
    </row>
    <row r="51" spans="1:4" x14ac:dyDescent="0.25">
      <c r="A51" s="14">
        <v>48</v>
      </c>
      <c r="B51" s="15" t="s">
        <v>54</v>
      </c>
      <c r="C51" s="16" t="s">
        <v>186</v>
      </c>
      <c r="D51" s="17">
        <v>45912</v>
      </c>
    </row>
    <row r="52" spans="1:4" x14ac:dyDescent="0.25">
      <c r="A52" s="14">
        <v>49</v>
      </c>
      <c r="B52" s="15" t="s">
        <v>47</v>
      </c>
      <c r="C52" s="16" t="s">
        <v>187</v>
      </c>
      <c r="D52" s="17">
        <v>45915</v>
      </c>
    </row>
    <row r="53" spans="1:4" x14ac:dyDescent="0.25">
      <c r="A53" s="14">
        <v>50</v>
      </c>
      <c r="B53" s="15" t="s">
        <v>48</v>
      </c>
      <c r="C53" s="16" t="s">
        <v>164</v>
      </c>
      <c r="D53" s="17">
        <v>45915</v>
      </c>
    </row>
    <row r="54" spans="1:4" x14ac:dyDescent="0.25">
      <c r="A54" s="14">
        <v>51</v>
      </c>
      <c r="B54" s="15" t="s">
        <v>49</v>
      </c>
      <c r="C54" s="16"/>
      <c r="D54" s="15"/>
    </row>
    <row r="55" spans="1:4" x14ac:dyDescent="0.25">
      <c r="A55" s="14">
        <v>52</v>
      </c>
      <c r="B55" s="15" t="s">
        <v>50</v>
      </c>
      <c r="C55" s="20" t="s">
        <v>188</v>
      </c>
      <c r="D55" s="17">
        <v>45916</v>
      </c>
    </row>
    <row r="56" spans="1:4" x14ac:dyDescent="0.25">
      <c r="A56" s="14">
        <v>53</v>
      </c>
      <c r="B56" s="15" t="s">
        <v>51</v>
      </c>
      <c r="C56" s="16" t="s">
        <v>189</v>
      </c>
      <c r="D56" s="17">
        <v>45912</v>
      </c>
    </row>
    <row r="57" spans="1:4" x14ac:dyDescent="0.25">
      <c r="A57" s="14">
        <v>54</v>
      </c>
      <c r="B57" s="15" t="s">
        <v>52</v>
      </c>
      <c r="C57" s="16" t="s">
        <v>109</v>
      </c>
      <c r="D57" s="17">
        <v>45912</v>
      </c>
    </row>
    <row r="58" spans="1:4" x14ac:dyDescent="0.25">
      <c r="A58" s="14">
        <v>55</v>
      </c>
      <c r="B58" s="15" t="s">
        <v>53</v>
      </c>
      <c r="C58" s="16" t="s">
        <v>190</v>
      </c>
      <c r="D58" s="17">
        <v>45910</v>
      </c>
    </row>
    <row r="59" spans="1:4" x14ac:dyDescent="0.25">
      <c r="A59" s="14">
        <v>56</v>
      </c>
      <c r="B59" s="15" t="s">
        <v>55</v>
      </c>
      <c r="C59" s="16" t="s">
        <v>191</v>
      </c>
      <c r="D59" s="17">
        <v>45911</v>
      </c>
    </row>
    <row r="60" spans="1:4" x14ac:dyDescent="0.25">
      <c r="A60" s="11"/>
    </row>
    <row r="61" spans="1:4" x14ac:dyDescent="0.25">
      <c r="A61" s="11"/>
    </row>
    <row r="62" spans="1:4" x14ac:dyDescent="0.25">
      <c r="A62" s="11"/>
    </row>
    <row r="63" spans="1:4" x14ac:dyDescent="0.25">
      <c r="A63" s="11"/>
    </row>
    <row r="64" spans="1:4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11"/>
    </row>
    <row r="84" spans="1:1" x14ac:dyDescent="0.25">
      <c r="A84" s="11"/>
    </row>
    <row r="85" spans="1:1" x14ac:dyDescent="0.25">
      <c r="A85" s="11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  <row r="89" spans="1:1" x14ac:dyDescent="0.25">
      <c r="A89" s="11"/>
    </row>
    <row r="90" spans="1:1" x14ac:dyDescent="0.25">
      <c r="A90" s="11"/>
    </row>
    <row r="91" spans="1:1" x14ac:dyDescent="0.25">
      <c r="A91" s="11"/>
    </row>
    <row r="92" spans="1:1" x14ac:dyDescent="0.25">
      <c r="A92" s="11"/>
    </row>
    <row r="93" spans="1:1" x14ac:dyDescent="0.25">
      <c r="A93" s="11"/>
    </row>
    <row r="94" spans="1:1" x14ac:dyDescent="0.25">
      <c r="A94" s="11"/>
    </row>
    <row r="95" spans="1:1" x14ac:dyDescent="0.25">
      <c r="A95" s="11"/>
    </row>
    <row r="96" spans="1:1" x14ac:dyDescent="0.25">
      <c r="A96" s="11"/>
    </row>
    <row r="97" spans="1:1" x14ac:dyDescent="0.25">
      <c r="A97" s="11"/>
    </row>
    <row r="98" spans="1:1" x14ac:dyDescent="0.25">
      <c r="A98" s="11"/>
    </row>
    <row r="99" spans="1:1" x14ac:dyDescent="0.25">
      <c r="A99" s="11"/>
    </row>
  </sheetData>
  <mergeCells count="2">
    <mergeCell ref="A1:H1"/>
    <mergeCell ref="A2:H2"/>
  </mergeCells>
  <pageMargins left="0.94" right="0.24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pl 2 cv</vt:lpstr>
      <vt:lpstr>pl qđ</vt:lpstr>
      <vt:lpstr>pl01 cv</vt:lpstr>
      <vt:lpstr>pl01 qđ</vt:lpstr>
      <vt:lpstr>'pl 2 cv'!Print_Area</vt:lpstr>
      <vt:lpstr>'pl qđ'!Print_Area</vt:lpstr>
      <vt:lpstr>'pl01 cv'!Print_Area</vt:lpstr>
      <vt:lpstr>'pl01 qđ'!Print_Area</vt:lpstr>
      <vt:lpstr>'pl qđ'!Print_Titles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nguyenthihonglien</dc:creator>
  <cp:lastModifiedBy>Windows User</cp:lastModifiedBy>
  <cp:lastPrinted>2025-10-14T09:58:20Z</cp:lastPrinted>
  <dcterms:created xsi:type="dcterms:W3CDTF">2025-06-18T07:33:36Z</dcterms:created>
  <dcterms:modified xsi:type="dcterms:W3CDTF">2025-10-14T09:58:27Z</dcterms:modified>
</cp:coreProperties>
</file>