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LAPTOP\Downloads\kỳ họp thứ 4\Dự thảo nghị quyết\"/>
    </mc:Choice>
  </mc:AlternateContent>
  <xr:revisionPtr revIDLastSave="0" documentId="13_ncr:1_{F63E7F58-40B7-43F3-9F66-6B4E21A03EA7}" xr6:coauthVersionLast="45" xr6:coauthVersionMax="45" xr10:uidLastSave="{00000000-0000-0000-0000-000000000000}"/>
  <bookViews>
    <workbookView xWindow="-108" yWindow="-108" windowWidth="23256" windowHeight="12456" activeTab="1" xr2:uid="{00000000-000D-0000-FFFF-FFFF00000000}"/>
  </bookViews>
  <sheets>
    <sheet name="TH" sheetId="6" r:id="rId1"/>
    <sheet name="PL 1 (Chi tiết)" sheetId="7" r:id="rId2"/>
    <sheet name="1" sheetId="3" state="hidden" r:id="rId3"/>
  </sheets>
  <definedNames>
    <definedName name="_xlnm.Print_Area" localSheetId="2">'1'!$A$1:$BA$96</definedName>
    <definedName name="_xlnm.Print_Titles" localSheetId="2">'1'!$3:$6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1" i="7" l="1"/>
  <c r="G22" i="7"/>
  <c r="G21" i="7"/>
  <c r="G20" i="7"/>
  <c r="G19" i="7"/>
  <c r="G18" i="7"/>
  <c r="G17" i="7"/>
  <c r="G16" i="7"/>
  <c r="G15" i="7"/>
  <c r="G12" i="7"/>
  <c r="G13" i="7"/>
  <c r="I10" i="7"/>
  <c r="J14" i="7"/>
  <c r="H14" i="7"/>
  <c r="I14" i="7"/>
  <c r="F14" i="7"/>
  <c r="J10" i="7"/>
  <c r="H10" i="7"/>
  <c r="F10" i="7"/>
  <c r="K9" i="7"/>
  <c r="K8" i="7" s="1"/>
  <c r="K7" i="7" s="1"/>
  <c r="E11" i="6"/>
  <c r="C11" i="6" s="1"/>
  <c r="C10" i="6" s="1"/>
  <c r="H10" i="6"/>
  <c r="G10" i="6"/>
  <c r="F10" i="6"/>
  <c r="D10" i="6"/>
  <c r="G14" i="7" l="1"/>
  <c r="I9" i="7"/>
  <c r="I8" i="7" s="1"/>
  <c r="I7" i="7" s="1"/>
  <c r="E10" i="6"/>
  <c r="G10" i="7"/>
  <c r="H9" i="7"/>
  <c r="H8" i="7" s="1"/>
  <c r="H7" i="7" s="1"/>
  <c r="F9" i="7"/>
  <c r="F8" i="7" s="1"/>
  <c r="F7" i="7" s="1"/>
  <c r="J9" i="7"/>
  <c r="J8" i="7" s="1"/>
  <c r="J7" i="7" s="1"/>
  <c r="G9" i="7" l="1"/>
  <c r="E9" i="7"/>
  <c r="G8" i="7"/>
  <c r="G7" i="7" s="1"/>
</calcChain>
</file>

<file path=xl/sharedStrings.xml><?xml version="1.0" encoding="utf-8"?>
<sst xmlns="http://schemas.openxmlformats.org/spreadsheetml/2006/main" count="335" uniqueCount="227">
  <si>
    <t>TT</t>
  </si>
  <si>
    <t>I</t>
  </si>
  <si>
    <t>1.1</t>
  </si>
  <si>
    <t>1.2</t>
  </si>
  <si>
    <t>II</t>
  </si>
  <si>
    <t>Tổng cộng</t>
  </si>
  <si>
    <t>2.1</t>
  </si>
  <si>
    <t>2.2</t>
  </si>
  <si>
    <t>3.1</t>
  </si>
  <si>
    <t>3.2</t>
  </si>
  <si>
    <t>Ghi chú</t>
  </si>
  <si>
    <t>Vốn Đầu tư công</t>
  </si>
  <si>
    <t>Vốn ngân sách trung ương</t>
  </si>
  <si>
    <t>2.3</t>
  </si>
  <si>
    <t>Dự kiến nhu cầu nguồn lực thực hiện năm 2026</t>
  </si>
  <si>
    <t>Nội dung</t>
  </si>
  <si>
    <t>Nội dung thành phần 01: Hoàn thiện quy hoạch theo quy định bảo đảm đồng bộ, phù hợp, phát huy lợi thế vùng, miền và phát triển bền vững (gồm 02 nội dung cụ thể)</t>
  </si>
  <si>
    <t>Nội dung thành phần 02: Phát triển hạ tầng kinh tế - xã hội nông thôn toàn diện, đồng bộ, hiện đại, kết nối hiệu quả với đô thị và thích ứng với biến đổi khí hậu (gồm 14 nội dung cụ thể)</t>
  </si>
  <si>
    <t>2.4</t>
  </si>
  <si>
    <t>2.5</t>
  </si>
  <si>
    <t>2.6</t>
  </si>
  <si>
    <t>2.7</t>
  </si>
  <si>
    <t>2.8</t>
  </si>
  <si>
    <t>2.9</t>
  </si>
  <si>
    <t>2.10</t>
  </si>
  <si>
    <t>2.11</t>
  </si>
  <si>
    <t>2.12</t>
  </si>
  <si>
    <t>2.13</t>
  </si>
  <si>
    <t>2.14</t>
  </si>
  <si>
    <t>Nội dung thành phần 03: Phát triển kinh tế nông thôn theo hướng sinh thái, hiện đại, tích hợp đa giá trị và đáp ứng nhu cầu thị trường (gồm 10 nội dung cụ thể)</t>
  </si>
  <si>
    <t>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</si>
  <si>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Nội dung 02: 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</si>
  <si>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3.3</t>
  </si>
  <si>
    <t>Nội dung 03: 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t>
  </si>
  <si>
    <t>3.4</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</si>
  <si>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</si>
  <si>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3.5</t>
  </si>
  <si>
    <t>Nội dung 05: Phát triển ngành nghề nông thôn; bảo tồn phát triển làng nghề, làng nghề truyền thống theo hướng bền vững, nâng tầm thương hiệu làng nghề phù hợp với điều kiện kinh tế xã hội và văn hóa của địa phương; chuyển đổi số, xây dựng bản đồ số làng nghề; tổ chức Hội thi sản phẩm thủ công mỹ nghệ Việt Nam thường niên và Festival bảo tồn và phát triển làng nghề</t>
  </si>
  <si>
    <t>3.6</t>
  </si>
  <si>
    <t>Nội dung 06: Phát triển du lịch nông thôn theo hướng cộng đồng, sinh thái, trải nghiệm nông nghiệp gắn với bảo tồn thiên nhiên và văn hóa bản địa. Tập trung xây dựng, nhân rộng các mô hình du lịch nông thôn đặc trưng vùng, miền; đẩy mạnh chuyển đổi số và đổi mới sáng tạo, bảo tồn và phát huy các giá trị văn hóa truyền thống; xây dựng thương hiệu, đẩy mạnh phát triển sản phẩm du lịch gắn với sản phẩm OCOP, làng nghề truyền thống, du lịch xanh, tạo sinh kế bền vững những xã có điều kiện phát triển du lịch</t>
  </si>
  <si>
    <t>3.7</t>
  </si>
  <si>
    <t>Nội dung 07: Kết nối, xúc tiến tiêu thụ nông sản tại thị trường trong nước và xuất khẩu; đa dạng hóa hệ thống kênh phân phối, tiêu thụ bảo đảm bền vững, trong đó ưu tiên phát triển thương mại điện tử. Đẩy mạnh chuyển đổi số trong thương mại, dịch vụ khu vực nông thôn; nâng cao chất lượng nguồn nhân lực thương mại nông thôn</t>
  </si>
  <si>
    <t>3.8</t>
  </si>
  <si>
    <t xml:space="preserve">Nội dung 08: 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 </t>
  </si>
  <si>
    <t>3.9</t>
  </si>
  <si>
    <t>Nội dung 09: 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</si>
  <si>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3.10</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</si>
  <si>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</si>
  <si>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thành phần 04: Phát triển nguồn nhân lực và hỗ trợ tạo việc làm bền vững (gồm 05 nội dung cụ thể)</t>
  </si>
  <si>
    <t>4.1</t>
  </si>
  <si>
    <t>Nội dung 01: 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</si>
  <si>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4.2</t>
  </si>
  <si>
    <t>Nội dung 02: Đào tạo, bồi dưỡng; tập huấn nâng cao chất lượng lao động cho ngành nông nghiệp để hình thành đội ngũ nông dân chuyên nghiệp, có tri thức, tay nghề cao, đáp ứng yêu cầu về xây dựng nông nghiệp thông minh, nông nghiệp hữu cơ, nông nghiệp xanh, bền vững, thích ứng với biến đổi khí hậu. Tập trung, ưu tiên cho lao động trên địa bàn các xã, thôn đặc biệt khó khăn, vùng đồng bào DTTS&amp;MN, an toàn khu, biên giới và hải đảo</t>
  </si>
  <si>
    <t>4.3</t>
  </si>
  <si>
    <t>Nội dung 03: Đầu tư xây mới; đầu tư cải tạo, nâng cấp; đầu tư cơ sở vật chất, trang thiết bị đào tạo cho cơ sở giáo dục nghề nghiệp (gồm: trường cao đẳng, trường trung cấp, trường trung học nghề), trung tâm giáo dục nghề nghiệp, trung tâm giáo dục nghề nghiệp - giáo dục thường xuyên, trung tâm giáo dục thường xuyên tham gia đào tạo nghề theo hướng hiện đại, chuẩn hóa và số hóa để đáp ứng yêu cầu đào tạo nghề tại chỗ, tập trung, ưu tiên hỗ trợ đầu tư trên địa bàn các xã, thôn đặc biệt khó khăn, an toàn khu, biên giới và hải đảo. Phát triển giáo dục nghề nghiệp; đổi mới toàn diện, nâng cao chất lượng và hiệu quả đào tạo nghề cho lao động vùng đồng bào DTTS&amp;MN, lao động nông thôn, lao động nghèo khu vực đô thị. Tăng cường liên kết cơ sở đào tạo với doanh nghiệp, hợp tác xã và thị trường lao động để thúc đẩy việc làm và khởi nghiệp cho lao động nông thôn</t>
  </si>
  <si>
    <t>4.4</t>
  </si>
  <si>
    <t>Nội dung 04: Hỗ trợ phát triển thị trường lao động, hệ thống thông tin thị trường lao động theo hướng hiện đại, linh hoạt, đồng bộ, nhất là khu vực nông thôn, kết nối theo địa bàn cấp tỉnh, vùng và toàn quốc. Đẩy mạnh các hoạt động giao dịch việc làm, kết nối cung - cầu lao động tại chỗ, trong tỉnh và ngoài tỉnh. Hỗ trợ tạo việc làm, chuyển đổi việc làm theo hướng bền vững tại khu vực nông thôn. Tập trung, ưu tiên lao động thuộc hộ nghèo, hộ cận nghèo, hộ mới thoát nghèo; người lao động trên địa bàn các xã, thôn đặc biệt khó khăn, vùng đồng bào DTTS&amp;MN, an toàn khu, biên giới và hải đảo; lao động là người khuyết tật, phụ nữ và người lao động cao tuổi</t>
  </si>
  <si>
    <t>4.5</t>
  </si>
  <si>
    <t>Nội dung 05: Hỗ trợ người lao động cư trú trên địa bàn các xã, thôn đặc biệt khó khăn, vùng đồng bào DTTS&amp;MN đi làm việc ở nước ngoài theo hợp đồng; thuê cơ sở đào tạo và lưu trú cho ứng viên tham gia khóa đào tạo Tiếng Nhật để đi làm việc tại Nhật Bản theo Hiệp định đối tác kinh tế Việt Nam - Nhật Bản (VJEPA).</t>
  </si>
  <si>
    <t>Nội dung thành phần 05: Nâng cao chất lượng dịch vụ hành chính công, trợ giúp pháp lý và thúc đẩy bình đẳng giới (gồm 04 nội dung cụ thể)</t>
  </si>
  <si>
    <t>5.1</t>
  </si>
  <si>
    <t>Nội dung 01: Đào tạo, bồi dưỡng, tập huấn cho đội ngũ cán bộ, công chức, viên chức xã đáp ứng yêu cầu quản lý hành chính công hiện đại và phát triển nông thôn bền vững. Tổ chức đào tạo, bồi dưỡng, tập huấn kiến thức chuyên môn, kỹ năng quản lý hành chính, quản lý kinh tế - xã hội chuyên sâu, tư duy phát triển tích hợp và đổi mới sáng tạo, phù hợp mô hình chính quyền địa phương hai cấp. Tập trung, ưu tiên cho đội ngũ cán bộ, công chức, viên chức làm công tác dân tộc; các đối tượng thuộc các xã, thôn đặc biệt khó khăn, vùng đồng bào DTTS&amp;MN, an toàn khu, biên giới và hải đảo</t>
  </si>
  <si>
    <t>5.2</t>
  </si>
  <si>
    <r>
      <t xml:space="preserve">Nội dung 02: </t>
    </r>
    <r>
      <rPr>
        <sz val="13"/>
        <color rgb="FF000000"/>
        <rFont val="Times New Roman"/>
        <family val="1"/>
      </rPr>
      <t>Đổi mới toàn diện việc giải quyết thủ tục hành chính, cung cấp dịch vụ công không phụ thuộc địa giới hành chính</t>
    </r>
  </si>
  <si>
    <t>5.3</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</si>
  <si>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</si>
  <si>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5.4</t>
  </si>
  <si>
    <t>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</si>
  <si>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Nội dung thành phần 06: Phát triển khoa học, công nghệ và chuyển đổi số ở nông thôn (gồm 02 nội dung cụ thể)</t>
  </si>
  <si>
    <t>6.1</t>
  </si>
  <si>
    <t>Nội dung 01: Triển khai một số nhiệm vụ khoa học và công nghệ phục vụ xây dựng nông thôn mới, giảm nghèo bền vững và phát triển kinh tế - xã hội vùng đồng bào DTTS&amp;MN</t>
  </si>
  <si>
    <t>6.2</t>
  </si>
  <si>
    <t>Nội dung 02: Đẩy mạnh chuyển đổi số, chuyển giao tiến bộ khoa học - kỹ thuật, công nghệ phục vụ đời sống, phát triển kinh tế nông thôn và phát triển kinh tế - xã hội vùng đồng bào DTTS&amp;MN; phát triển và nhân rộng các mô hình “thôn thông minh”</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</si>
  <si>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</si>
  <si>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7.1</t>
  </si>
  <si>
    <t>Nội dung 01: Tăng cường quản lý chất thải rắn, nước thải, chất thải và phụ phẩm nông nghiệp theo hướng tuần hoàn, bền vững và thích ứng với biến đổi khí hậu; ứng dụng công nghệ xử lý chất thải hiện đại, thân thiện môi trường, giảm thiểu chôn lấp trực tiếp; phát triển mô hình tiêu dùng xanh, thân thiện môi trường, cộng đồng không rác thải nhựa và kinh tế tuần hoàn quy mô thôn, bản, cụm dân cư, hộ gia đình. Hỗ trợ hộ nghèo, hộ cận nghèo, hộ mới thoát nghèo, hộ vùng đồng bào DTTS&amp;MN nâng cao nhận thức, tiếp cận xử lý rác thải sinh hoạt tại gia đình</t>
  </si>
  <si>
    <t>7.2</t>
  </si>
  <si>
    <t>Nội dung 02: 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</si>
  <si>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7.3</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</si>
  <si>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</si>
  <si>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7.4</t>
  </si>
  <si>
    <t>Nội dung 04: 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</si>
  <si>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Nội dung thành phần 08: Phát huy vai trò của Mặt trận Tổ quốc Việt Nam và các tổ chức chính trị - xã hội trong xây dựng nông thôn mới, giảm nghèo bền vững và phát triển kinh tế xã hội vùng đồng bào DTTS&amp;MN (gồm 05 nội dung cụ thể)</t>
  </si>
  <si>
    <t>8.1</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</si>
  <si>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</si>
  <si>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8.2</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</si>
  <si>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</si>
  <si>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8.3</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</si>
  <si>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</si>
  <si>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8.4</t>
  </si>
  <si>
    <t>Nội dung 04: Thực hiện hiệu quả Cuộc vận động “Xây dựng gia đình 5 không, 3 sạch, 3 an”; vun đắp, gìn giữ giá trị tốt đẹp và phát triển hệ giá trị gia đình Việt Nam</t>
  </si>
  <si>
    <t>8.5</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</si>
  <si>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</si>
  <si>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Nội dung thành phần 09: Bảo đảm quốc phòng, an ninh và trật tự an toàn xã hội (gồm 02 nội dung cụ thể)</t>
  </si>
  <si>
    <t>9.1</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</si>
  <si>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</si>
  <si>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9.2</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</si>
  <si>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</si>
  <si>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Nội dung thành phần 10: Nâng cao năng lực, truyền thông, giám sát, đánh giá; triển khai hiệu quả phong trào thi đua về xây dựng nông thôn mới, giảm nghèo bền vững và phát triển kinh tế - xã hội vùng đồng bào DTTS&amp;MN (gồm 04 nội dung cụ thể)</t>
  </si>
  <si>
    <t>10.1</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</si>
  <si>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</si>
  <si>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10.2</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</si>
  <si>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</si>
  <si>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10.3</t>
  </si>
  <si>
    <t>Nội dung 03: Đổi mới và nâng cao chất lượng, hiệu quả công tác truyền thông về xây dựng NTM, giảm nghèo bền vững và phát triển kinh tế - xã hội vùng đồng bào DTTS&amp;MN</t>
  </si>
  <si>
    <t>10.4</t>
  </si>
  <si>
    <t>Nội dung 04: Tổ chức triển khai hiệu quả phong trào thi đua  “Cả nước thực hiện xây dựng nông thôn mới, giảm nghèo bền vững và phát triển kinh tế - xã hội vùng đồng bào DTTS&amp;MN” do Thủ tướng Chính phủ phát động</t>
  </si>
  <si>
    <t>HỢP PHẦN THỨ HAI: CÁC NỘI DUNG ĐẶC THÙ PHÁT TRIỂN KINH TẾ - XÃ HỘI VÙNG ĐỒNG BÀO DTTS&amp;MN</t>
  </si>
  <si>
    <t>1.4</t>
  </si>
  <si>
    <t>Nội dung 04: Đầu tư xây dựng, cải tạo thiết chế văn hóa, thể thao và đầu tư trang thiết bị tại các thôn vùng đồng bào DTTS&amp;MN; phục hồi, bảo tồn, phát huy giá trị các công trình kiến trúc tiêu biểu của các DTTS; tu bổ, tôn tạo, chống xuống cấp các di tích quốc gia đặc biệt, di tích quốc gia có giá trị tiêu biểu của các DTTS; xây dựng mô hình bảo tàng sinh thái vùng đồng bào DTTS; bảo tồn không gian văn hóa làng, bản, buôn truyền thống của các DTTS gắn với phát triển du lịch cộng đồng</t>
  </si>
  <si>
    <t>1.5</t>
  </si>
  <si>
    <t>Nội dung 05: Hỗ trợ thiết lập, duy trì các điểm hỗ trợ đồng bào DTTS ứng dụng công nghệ thông tin tại xã, thôn để phục vụ phát triển kinh tế - xã hội và bảo đảm an ninh trật tự</t>
  </si>
  <si>
    <t>Nội dung thành phần 02: Hỗ trợ phát triển sản xuất, tạo sinh kế và nâng cao thu nhập cho người dân vùng đồng bào dân tộc thiểu số và miền núi (gồm 06 nội dung cụ thể)</t>
  </si>
  <si>
    <t>Nội dung 01: Hỗ trợ phát triển vùng trồng dược liệu quý, dược liệu có giá trị kinh tế vùng đồng bào DTTS&amp;MN</t>
  </si>
  <si>
    <t>Nội dung 02: Phát triển kinh tế nông, lâm nghiệp bền vững gắn với bảo vệ rừng và nâng cao thu nhập cho người dân</t>
  </si>
  <si>
    <t>Nội dung 03: Hỗ trợ thúc đẩy khởi sự kinh doanh, khởi nghiệp và thu hút đầu tư vùng đồng bào DTTS&amp;MN</t>
  </si>
  <si>
    <t>Nội dung 05: Thúc đẩy tiêu thụ sản phẩm vùng đồng bào DTTS&amp;MN</t>
  </si>
  <si>
    <t>Nội dung 06: Bảo tồn, phát huy giá trị văn hoá truyền thống tốt đẹp của các các đồng bào dân tộc thiểu số gắn với phát triển du lịch</t>
  </si>
  <si>
    <t>Nội dung thành phần 03: Phát triển nguồn nhân lực vùng đồng bào dân tộc thiểu số và miền núi (gồm 04 nội dung cụ thể)</t>
  </si>
  <si>
    <t>Nội dung 01: 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</si>
  <si>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Nội dung 02: Bồi dưỡng năng lực dạy học cho giáo viên dạy tiếng dân tộc thiểu số; kiến thức dân tộc, tiếng dân tộc cho cán bộ, công chức, viên chức; đối với lực lượng công an, quân đội, căn cứ tình hình thực tiễn xác định đối tượng phù hợp để bồi dưỡng</t>
  </si>
  <si>
    <t>Nội dung 03: Thực hiện bình đẳng giới và giải quyết những vấn đề cấp thiết đối với phụ nữ và trẻ em vùng đồng bào DTTS&amp;MN; giảm thiểu tình trạng tảo hôn, hôn nhân cận huyết</t>
  </si>
  <si>
    <t>Nội dung thành phần 05. Công tác truyền thông, tuyên truyền; ứng dụng công nghệ thông tin, chuyển đổi số  hỗ trợ phát triển kinh tế - xã hội vùng đồng bào DTTS&amp;MN (gồm 04 nội dung cụ thể)</t>
  </si>
  <si>
    <t>Nội dung 01: Biểu dương, tôn vinh điển hình tiên tiến; phát huy vai trò của người có uy tín, chức sắc, chức việc tôn giáo, đồng bào DTTS và người dân sinh sống trên địa bàn</t>
  </si>
  <si>
    <t>Nội dung 02: 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</si>
  <si>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Nội dung 03: Xây dựng và duy trì, vận hành hệ thống quản lý theo dõi trình độ phát triển vùng đồng bào DTTS&amp;MN, danh sách các dân tộc còn gặp nhiều khó khăn, có khó khăn đặc thù (theo các Nghị định của Chính phủ: Số 255/2025/NĐ-CP ngày 29 tháng 9 năm 2025 về xác định các dân tộc còn gặp nhiều khó khăn, có khó khăn đặc thù giai đoạn 2026 – 2030, số 272/2025/NĐ-CP ngày 16 tháng 10 năm 2025 về phân định vùng đồng bào dân tộc thiểu số và miền núi giai đoạn 2026 - 2030)</t>
  </si>
  <si>
    <t>Nội dung 04: Thực hiện thông tin đối ngoại vùng đồng bào DTTS&amp;MN. Ưu tiên hiện đại hóa hệ thống thông tin, tuyên truyền, thông tin đối ngoại để đổi mới và nâng cao năng lực công tác thông tin tuyên truyền và thông tin đối ngoại, cung cấp nội dung thiết yếu, chuyên sâu, có ý nghĩa thực tiễn, lâu dài, có giá trị lan tỏa, phù hợp với tình hình thực tế và khả năng tiếp cận thông tin của nhân dân vùng đồng bào dân tộc thiểu số và miền núi khu vực biên giới nhằm góp phần xây dựng biên giới hòa bình, hữu nghị, hợp tác và phát triển</t>
  </si>
  <si>
    <t>ĐVT: Triệu đồng</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</si>
  <si>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</si>
  <si>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Vốn ngân sách tỉnh</t>
  </si>
  <si>
    <t xml:space="preserve">Vốn ngân sách xã đối ứng </t>
  </si>
  <si>
    <t xml:space="preserve">HỢP PHẦN THỨ NHẤT: CÁC NỘI DUNG CHUNG THỰC HIỆN TRÊN ĐỊA BÀN </t>
  </si>
  <si>
    <t>vốn sự nghiệp</t>
  </si>
  <si>
    <t>Dự kiến nhu cầu nguồn lực thực hiện năm 2027</t>
  </si>
  <si>
    <t>Dự kiến nhu cầu nguồn lực thực hiện năm 2028</t>
  </si>
  <si>
    <t>Dự kiến nhu cầu nguồn lực thực hiện năm 2029</t>
  </si>
  <si>
    <t>Dự kiến nhu cầu nguồn lực thực hiện năm 2030</t>
  </si>
  <si>
    <t xml:space="preserve">Nội dung 01: 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 </t>
  </si>
  <si>
    <t xml:space="preserve">Nội dung 02: 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 </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</si>
  <si>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</si>
  <si>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</si>
  <si>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</si>
  <si>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 hải đảo. Khuyến khích phát triển nguồn năng lượng tái tạo (điện mặt trời, điện gió…) phù hợp điều kiện vùng, miền, hướng tới hạ tầng điện thông minh và phát triển bền vững.</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</si>
  <si>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</si>
  <si>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 xml:space="preserve">Nội dung 06: 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an toàn khu, biên giới và hải đảo; </t>
  </si>
  <si>
    <t xml:space="preserve">Nội dung 07: Phát triển cơ sở hạ tầng vùng nguyên liệu tập trung; hạ tầng kỹ thuật, kho bãi, kho lạnh, trung tâm sơ chế, sấy, chế biến, trung tâm cung ứng - thu mua nông sản tại vùng sản xuất hàng hóa tập trung từng bước hiện đại, đồng bộ với quy hoạch sản xuất; đầu tư, nâng cấp hạ tầng làng nghề phù hợp với quy mô sản xuất của địa phương. Tập trung, ưu tiên đầu tư vùng đồng bào DTTS&amp;MN; </t>
  </si>
  <si>
    <t>Nội dung 08: 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an toàn khu, biên giới và hải đảo;</t>
  </si>
  <si>
    <t xml:space="preserve">Nội dung 09: Hiện đại hóa hệ thống truyền thanh xã để cung cấp thông tin thiết yếu đến người dân (bao gồm thiết lập mới đài truyền thanh xã; nâng cấp hoạt động của đài truyền thanh xã; mở rộng cụm thu phát thanh ứng dụng công nghệ thông tin - viễn thông đối với các thôn). Tập trung, ưu tiên hỗ trợ đầu tư cho các xã, thôn đặc biệt khó khăn, vùng đồng bào DTTS&amp;MN, an toàn khu, biên giới và hải đảo; </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</si>
  <si>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</si>
  <si>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</si>
  <si>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Nội dung 12: 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</si>
  <si>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 xml:space="preserve">Nội dung 13: 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 </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</si>
  <si>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</si>
  <si>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Nội dung thành phần 01: Đầu tư xây dựng, hoàn thiện cơ sở hạ tầng đặc thù vùng đồng bào dân tộc thiểu số và miền núi (gồm 05 nội dung cụ thể)</t>
  </si>
  <si>
    <t xml:space="preserve">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 </t>
  </si>
  <si>
    <t>1.3</t>
  </si>
  <si>
    <t>Nội dung số 07: Đầu tư xây dựng, cải tạo, nâng cấp các công trình đặc thù phục vụ phát triển kinh tế - xã hội và bảo đảm an ninh - quốc phòng ở địa bàn các xã biên giới, ATK, CT229, các khu kinh tế quốc phòng, địa bàn chiến lược về quốc phòng - an ninh, bao gồm: Đường tuần tra biên giới và các công trình cơ sở hạ tầng lưỡng dụng phục vụ dân sinh gắn với bảo đảm an ninh, quốc phòng ở khu vực biên giới; quy hoạch và bố trí sắp xếp ổn định dân cư vùng biên giới, ATK, CT229, các khu kinh tế quốc phòng, địa bàn chiến lược về quốc phòng - an ninh .</t>
  </si>
  <si>
    <t xml:space="preserve">Nội dung số 04:  Phát triển kinh tế xã hội - mô hình bộ đội gắn kết với dân bản vùng đồng bào DTTS&amp;MN; </t>
  </si>
  <si>
    <t>Nội dung số 04: Các hoạt động đặc thù thuộc nội dung của Chương cán bộ, chiến sỹ quân đội nâng bước em tới trường: Hỗ trợ các em trong độ tuổi đi học (từ lớp 1 đến lớp 12) là người dân tộc thiểu số đang sinh sống ở khu vực biên giới, vùng đồng bào dân tộc thiểu số và miền núi có hoàn cảnh khó khăn; là con của người có uy tín, người tích cực tham gia bảo vệ biên giới trong đồng bào các DTTS và các em là người DTTS còn gặp nhiều khó khăn, có khó khăn đặc thù được các đơn vị Quân đội nhận nuôi và hỗ trợ, giúp đỡ.</t>
  </si>
  <si>
    <t>Nội dung 01: Chính sách đặc thù ưu tiên hỗ trợ, phát triển cộng đồng, hộ gia đình, cá nhân thuộc các dân tộc còn gặp nhiều khó khăn, có khó khăn đặc thù trong phạm vi toàn quốc;</t>
  </si>
  <si>
    <t>Nội dung thành phần 04: Chính sách đặc thù hỗ trợ, phát triển các dân tộc còn gặp nhiều khó khăn, có khó khăn đặc thù (gồm 01 nội dung cụ thể)</t>
  </si>
  <si>
    <r>
      <t>Ghi chú:</t>
    </r>
    <r>
      <rPr>
        <sz val="13"/>
        <color theme="1"/>
        <rFont val="Times New Roman"/>
        <family val="1"/>
      </rPr>
      <t xml:space="preserve"> Đề nghị các địa phương không chỉnh biểu mẫu</t>
    </r>
  </si>
  <si>
    <t>STT</t>
  </si>
  <si>
    <t>Chủ đầu tư</t>
  </si>
  <si>
    <t>Quy mô</t>
  </si>
  <si>
    <t xml:space="preserve">Tên dự án </t>
  </si>
  <si>
    <t xml:space="preserve">Địa điểm </t>
  </si>
  <si>
    <t>Ngân sách Trung ương</t>
  </si>
  <si>
    <t>Ngân sách cấp Tỉnh</t>
  </si>
  <si>
    <t xml:space="preserve">Ngân sách cấp xã </t>
  </si>
  <si>
    <t>PHỤ LỤC 1</t>
  </si>
  <si>
    <r>
      <t xml:space="preserve">PHỤ LỤC 2
DỰ KIẾN NHU CẦU VỐN NGÂN SÁCH NHÀ NƯỚC THỰC HIỆN CÁC NỘI DUNG THUỘC CHƯƠNG TRÌNH NĂM 2026 VÀ GIAI ĐOẠN 2026-2030 .
</t>
    </r>
    <r>
      <rPr>
        <i/>
        <sz val="14"/>
        <color theme="1"/>
        <rFont val="Times New Roman"/>
        <family val="1"/>
      </rPr>
      <t>(Kèm theo Công văn số           /SNNMT-PTNT ngày         /7/2026 của Sở Nông nghiệp và Môi trường tỉnh Quảng Ngãi)</t>
    </r>
  </si>
  <si>
    <t>Nguồn vốn khác (nếu có)</t>
  </si>
  <si>
    <t xml:space="preserve">Nội dung thành phần 02: Phát triển hạ tầng kinh tế - xã hội nông thôn toàn diện, đồng bộ, hiện đại, kết nối hiệu quả với đô thị và thích ứng với biến đổi khí hậu </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</si>
  <si>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t>
  </si>
  <si>
    <t>(1)</t>
  </si>
  <si>
    <t>Ban quản lý 
dự án và dịch vụ
 công ích xã
 Tu Mơ Rông</t>
  </si>
  <si>
    <t>Xã Tu Mơ Rông</t>
  </si>
  <si>
    <t>(2)</t>
  </si>
  <si>
    <t>(3)</t>
  </si>
  <si>
    <t>Đường đi khu sản xuất Te Xiếc thôn Kon Tun</t>
  </si>
  <si>
    <t>(4)</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</si>
  <si>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</si>
  <si>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Đập đầu mối, đường ống và bể chứa</t>
  </si>
  <si>
    <t>(5)</t>
  </si>
  <si>
    <t>(6)</t>
  </si>
  <si>
    <t xml:space="preserve"> Đường ống, kênh và công trình trên kênh</t>
  </si>
  <si>
    <t>(7)</t>
  </si>
  <si>
    <t xml:space="preserve">Nước tự chảy phục vụ tưới tiêu Núi Nhọn thôn Kon Pia </t>
  </si>
  <si>
    <t>Thuỷ lợi Măng Voi thôn Long Leo</t>
  </si>
  <si>
    <t>Thôn Long Leo</t>
  </si>
  <si>
    <t>Thôn Ngọc Leng</t>
  </si>
  <si>
    <t xml:space="preserve">Nước tự chảy phục vụ tưới tiêu khu sản xuất Pu Nhông </t>
  </si>
  <si>
    <t xml:space="preserve">Nước tự chảy phục vụ tưới tiêu Đăk Siêng  </t>
  </si>
  <si>
    <t>Thôn Kon Pia</t>
  </si>
  <si>
    <t>Thôn Tu Cấp</t>
  </si>
  <si>
    <t>Đường ống dẫn nước và ao chứa nước</t>
  </si>
  <si>
    <t>Thôn Mô Pả</t>
  </si>
  <si>
    <t xml:space="preserve"> Đường ống dẫn nước và ao chứa nước</t>
  </si>
  <si>
    <t>(8)</t>
  </si>
  <si>
    <t>Thuỷ lợi A Lô</t>
  </si>
  <si>
    <t>Thôn Tu Mơ Rông</t>
  </si>
  <si>
    <t>Đường đi khu sản xuất thôn Long Leo</t>
  </si>
  <si>
    <t xml:space="preserve"> Nền đường, mặt đường và hệ thống thoát nước</t>
  </si>
  <si>
    <t>Nền đường, mặt đường và hệ thống thoát nước</t>
  </si>
  <si>
    <t>Đầu mối, đường ống, kênh và công trình trên kênh</t>
  </si>
  <si>
    <t>Đường từ thao trường đi khu sản xuất</t>
  </si>
  <si>
    <t>Tổng mức đầu tư</t>
  </si>
  <si>
    <t>Nước tự chảy phục vụ tưới tiêu Kon Tun</t>
  </si>
  <si>
    <t xml:space="preserve">Kế hoạch vốn giai đoạn I: 2026-2030 </t>
  </si>
  <si>
    <t xml:space="preserve">Nước tự chảy nối tiếp  phục vụ tưới tiêu thôn Tu Cấp </t>
  </si>
  <si>
    <t xml:space="preserve">Nước tự chảy nối tiếp phục vụ tưới tiêu thôn Ngọc Leng   </t>
  </si>
  <si>
    <t xml:space="preserve">PHỤ LỤC TỔNG HỢP </t>
  </si>
  <si>
    <t>Đvt: Triệu đồng</t>
  </si>
  <si>
    <t>NS tỉnh</t>
  </si>
  <si>
    <t>Tổng vốn</t>
  </si>
  <si>
    <t>NSTW</t>
  </si>
  <si>
    <t>Ngân sách địa phương</t>
  </si>
  <si>
    <t>NS cấp xã</t>
  </si>
  <si>
    <t xml:space="preserve">Tổng </t>
  </si>
  <si>
    <t xml:space="preserve">Chương trình MTQG xây dựng nông thôn mới, giảm nghèo bền vững và phát triên kinh tế - xã hội vùng đồng bào dân tộc thiểu số miền núi </t>
  </si>
  <si>
    <t>TỔNG HỢP</t>
  </si>
  <si>
    <t>PHƯƠNG ÁN PHÂN BỔ KẾ HOẠCH ĐẦU TƯ CÔNG TRUNG HẠN GIAI ĐOẠN 2026-2030 (ĐỢT 1) THỰC HIỆN CHƯƠNG TRÌNH MTQG XÂY DỰNG NÔNG THÔN MỚI, GIẢM NGHÈO BỀN VỮNG VÀ PHÁT TRIỂN KT-XH VÙNG ĐỒNG BÀO DÂN TỘC THIỂU SỐ VÀ MIỀN NÚI</t>
  </si>
  <si>
    <t>Phương án phân bổ kế hoạch đầu tư công trung hạn giai đoạn 2026-2030</t>
  </si>
  <si>
    <t>Kế hoạch đầu tư công trung hạn giai đoạn
2026-2030 (đợt 1)</t>
  </si>
  <si>
    <t xml:space="preserve">PHƯƠNG ÁN PHÂN BỔ KẾ HOẠCH ĐẦU TƯ CÔNG TRUNG HẠN GIAI ĐOẠN 2026-2030 (ĐỢT 1) THỰC HIỆN CHƯƠNG TRÌNH MTQG XÂY DỰNG NÔNG THÔN MỚI, GIẢM NGHÈO BỀN VỮNG VÀ PHÁT TRIỂN KT-XH VÙNG ĐỒNG BÀO DÂN TỘC THIỂU SỐ VÀ MIỀN NÚI
</t>
  </si>
  <si>
    <t>(Kèm theo Nghị quyết số …/NQ-HĐND, ngày …/9/2026 của HĐND xã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</si>
</sst>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00\ _₫_-;\-* #,##0.00\ _₫_-;_-* &quot;-&quot;??\ _₫_-;_-@_-"/>
    <numFmt numFmtId="166" formatCode="#.##0"/>
    <numFmt numFmtId="167" formatCode="#"/>
    <numFmt numFmtId="168" formatCode="_(* #,##0_);_(* \(#,##0\);_(* &quot;-&quot;??_);_(@_)"/>
    <numFmt numFmtId="169" formatCode="_-* #.##0.00\ _₫_-;\-* #.##0.00\ _₫_-;_-* &quot;-&quot;??\ _₫_-;_-@_-"/>
  </numFmts>
  <fonts count="27">
    <font>
      <sz val="11"/>
      <color theme="1"/>
      <name val="Aptos Narrow"/>
      <family val="2"/>
      <scheme val="minor"/>
    </font>
    <font>
      <sz val="11"/>
      <color theme="1"/>
      <name val="Aptos Narrow"/>
      <family val="2"/>
      <charset val="163"/>
      <scheme val="minor"/>
    </font>
    <font>
      <sz val="11"/>
      <color theme="1"/>
      <name val="Aptos Narrow"/>
      <family val="2"/>
      <charset val="163"/>
      <scheme val="minor"/>
    </font>
    <font>
      <b/>
      <sz val="11"/>
      <color theme="1"/>
      <name val="Aptos Narrow"/>
      <family val="2"/>
      <scheme val="minor"/>
    </font>
    <font>
      <sz val="11"/>
      <color theme="1"/>
      <name val="Times New Roman"/>
      <family val="1"/>
    </font>
    <font>
      <b/>
      <sz val="11"/>
      <color theme="1"/>
      <name val="Times New Roman"/>
      <family val="1"/>
    </font>
    <font>
      <i/>
      <sz val="11"/>
      <color theme="1"/>
      <name val="Times New Roman"/>
      <family val="1"/>
    </font>
    <font>
      <b/>
      <sz val="13"/>
      <color theme="1"/>
      <name val="Times New Roman"/>
      <family val="1"/>
    </font>
    <font>
      <sz val="13"/>
      <color theme="1"/>
      <name val="Times New Roman"/>
      <family val="1"/>
    </font>
    <font>
      <sz val="13"/>
      <color rgb="FF000000"/>
      <name val="Times New Roman"/>
      <family val="1"/>
    </font>
    <font>
      <sz val="11"/>
      <color rgb="FF000000"/>
      <name val="Times New Roman"/>
      <family val="1"/>
    </font>
    <font>
      <b/>
      <sz val="14"/>
      <color theme="1"/>
      <name val="Times New Roman"/>
      <family val="1"/>
    </font>
    <font>
      <i/>
      <sz val="14"/>
      <color theme="1"/>
      <name val="Times New Roman"/>
      <family val="1"/>
    </font>
    <font>
      <sz val="11"/>
      <name val="Times New Roman"/>
      <family val="1"/>
    </font>
    <font>
      <b/>
      <sz val="11"/>
      <name val="Times New Roman"/>
      <family val="1"/>
    </font>
    <font>
      <sz val="13"/>
      <name val="Times New Roman"/>
      <family val="1"/>
    </font>
    <font>
      <b/>
      <u/>
      <sz val="13"/>
      <color theme="1"/>
      <name val="Times New Roman"/>
      <family val="1"/>
    </font>
    <font>
      <sz val="11"/>
      <color theme="1"/>
      <name val="Aptos Narrow"/>
      <family val="2"/>
      <scheme val="minor"/>
    </font>
    <font>
      <b/>
      <sz val="14"/>
      <color theme="1"/>
      <name val="Times New Roman"/>
      <family val="1"/>
      <charset val="163"/>
    </font>
    <font>
      <sz val="12"/>
      <color theme="1"/>
      <name val="Times New Roman"/>
      <family val="1"/>
      <charset val="163"/>
    </font>
    <font>
      <b/>
      <sz val="13.5"/>
      <color theme="1"/>
      <name val="Times New Roman"/>
      <family val="1"/>
      <charset val="163"/>
    </font>
    <font>
      <i/>
      <sz val="12"/>
      <color theme="1"/>
      <name val="Times New Roman"/>
      <family val="1"/>
      <charset val="163"/>
    </font>
    <font>
      <b/>
      <sz val="12"/>
      <color theme="1"/>
      <name val="Times New Roman"/>
      <family val="1"/>
      <charset val="163"/>
    </font>
    <font>
      <b/>
      <sz val="13.5"/>
      <name val="Times New Roman"/>
      <family val="1"/>
      <charset val="163"/>
    </font>
    <font>
      <b/>
      <sz val="12"/>
      <name val="Times New Roman"/>
      <family val="1"/>
      <charset val="163"/>
    </font>
    <font>
      <b/>
      <sz val="12"/>
      <color theme="1"/>
      <name val="Times New Roman"/>
      <family val="1"/>
    </font>
    <font>
      <i/>
      <sz val="13.5"/>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165" fontId="17" fillId="0" borderId="0" applyFont="0" applyFill="0" applyBorder="0" applyAlignment="0" applyProtection="0"/>
    <xf numFmtId="0" fontId="2" fillId="0" borderId="0"/>
    <xf numFmtId="169" fontId="1" fillId="0" borderId="0" applyFont="0" applyFill="0" applyBorder="0" applyAlignment="0" applyProtection="0"/>
  </cellStyleXfs>
  <cellXfs count="114">
    <xf numFmtId="0" fontId="0" fillId="0" borderId="0" xfId="0"/>
    <xf numFmtId="3" fontId="13" fillId="2" borderId="1" xfId="0" applyNumberFormat="1" applyFont="1" applyFill="1" applyBorder="1" applyAlignment="1">
      <alignment vertical="center" wrapText="1"/>
    </xf>
    <xf numFmtId="3" fontId="14" fillId="2" borderId="1" xfId="0" applyNumberFormat="1" applyFont="1" applyFill="1" applyBorder="1" applyAlignment="1">
      <alignment vertical="center" wrapText="1"/>
    </xf>
    <xf numFmtId="166" fontId="0" fillId="0" borderId="0" xfId="0" applyNumberFormat="1"/>
    <xf numFmtId="166" fontId="4" fillId="0" borderId="0" xfId="0" applyNumberFormat="1" applyFont="1" applyAlignment="1">
      <alignment horizontal="center" vertical="center"/>
    </xf>
    <xf numFmtId="166" fontId="4" fillId="0" borderId="0" xfId="0" applyNumberFormat="1" applyFont="1"/>
    <xf numFmtId="166" fontId="5" fillId="0" borderId="1" xfId="0" applyNumberFormat="1" applyFont="1" applyBorder="1" applyAlignment="1">
      <alignment horizontal="center" vertical="center"/>
    </xf>
    <xf numFmtId="166" fontId="5" fillId="0" borderId="1" xfId="0" applyNumberFormat="1" applyFont="1" applyBorder="1" applyAlignment="1">
      <alignment vertical="center" wrapText="1"/>
    </xf>
    <xf numFmtId="166" fontId="5" fillId="0" borderId="1" xfId="0" applyNumberFormat="1" applyFont="1" applyBorder="1" applyAlignment="1">
      <alignment vertical="center"/>
    </xf>
    <xf numFmtId="166" fontId="3" fillId="0" borderId="0" xfId="0" applyNumberFormat="1" applyFont="1" applyAlignment="1">
      <alignment vertical="center"/>
    </xf>
    <xf numFmtId="166" fontId="5" fillId="0" borderId="1" xfId="0" applyNumberFormat="1" applyFont="1" applyBorder="1" applyAlignment="1">
      <alignment horizontal="justify" vertical="center" wrapText="1"/>
    </xf>
    <xf numFmtId="166" fontId="4" fillId="0" borderId="1" xfId="0" applyNumberFormat="1" applyFont="1" applyBorder="1" applyAlignment="1">
      <alignment vertical="center"/>
    </xf>
    <xf numFmtId="166" fontId="0" fillId="0" borderId="0" xfId="0" applyNumberFormat="1" applyAlignment="1">
      <alignment vertical="center"/>
    </xf>
    <xf numFmtId="166" fontId="4" fillId="0" borderId="1" xfId="0" applyNumberFormat="1" applyFont="1" applyBorder="1" applyAlignment="1">
      <alignment horizontal="center" vertical="center" wrapText="1"/>
    </xf>
    <xf numFmtId="166" fontId="4" fillId="0" borderId="1" xfId="0" applyNumberFormat="1" applyFont="1" applyBorder="1" applyAlignment="1">
      <alignment horizontal="justify" vertical="center" wrapText="1"/>
    </xf>
    <xf numFmtId="166" fontId="10" fillId="0" borderId="1" xfId="0" applyNumberFormat="1" applyFont="1" applyBorder="1" applyAlignment="1">
      <alignment horizontal="justify" vertical="center" wrapText="1"/>
    </xf>
    <xf numFmtId="166" fontId="8" fillId="0" borderId="1" xfId="0" applyNumberFormat="1" applyFont="1" applyBorder="1" applyAlignment="1">
      <alignment horizontal="center" vertical="center" wrapText="1"/>
    </xf>
    <xf numFmtId="166" fontId="8" fillId="0" borderId="1" xfId="0" applyNumberFormat="1" applyFont="1" applyBorder="1" applyAlignment="1">
      <alignment horizontal="justify" vertical="center" wrapText="1"/>
    </xf>
    <xf numFmtId="166" fontId="0" fillId="0" borderId="1" xfId="0" applyNumberFormat="1" applyBorder="1" applyAlignment="1">
      <alignment vertical="center"/>
    </xf>
    <xf numFmtId="166" fontId="7" fillId="0" borderId="1" xfId="0" applyNumberFormat="1" applyFont="1" applyBorder="1" applyAlignment="1">
      <alignment horizontal="center" vertical="center" wrapText="1"/>
    </xf>
    <xf numFmtId="166" fontId="7" fillId="0" borderId="1" xfId="0" applyNumberFormat="1" applyFont="1" applyBorder="1" applyAlignment="1">
      <alignment horizontal="justify" vertical="center" wrapText="1"/>
    </xf>
    <xf numFmtId="166" fontId="5" fillId="0" borderId="0" xfId="0" applyNumberFormat="1" applyFont="1" applyAlignment="1">
      <alignment vertical="center"/>
    </xf>
    <xf numFmtId="166" fontId="0" fillId="0" borderId="1" xfId="0" applyNumberFormat="1" applyBorder="1"/>
    <xf numFmtId="166" fontId="9" fillId="0" borderId="1" xfId="0" applyNumberFormat="1" applyFont="1" applyBorder="1" applyAlignment="1">
      <alignment horizontal="justify" vertical="center" wrapText="1"/>
    </xf>
    <xf numFmtId="166" fontId="0" fillId="0" borderId="0" xfId="0" applyNumberFormat="1" applyAlignment="1">
      <alignment horizontal="center" vertical="center"/>
    </xf>
    <xf numFmtId="166" fontId="3" fillId="0" borderId="1" xfId="0" applyNumberFormat="1" applyFont="1" applyBorder="1" applyAlignment="1">
      <alignment vertical="center"/>
    </xf>
    <xf numFmtId="3" fontId="13" fillId="0" borderId="1" xfId="0" applyNumberFormat="1" applyFont="1" applyBorder="1" applyAlignment="1">
      <alignment horizontal="right" vertical="center" wrapText="1"/>
    </xf>
    <xf numFmtId="167" fontId="5" fillId="0" borderId="1"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67" fontId="8" fillId="0" borderId="1" xfId="0" applyNumberFormat="1" applyFont="1" applyBorder="1" applyAlignment="1">
      <alignment horizontal="center" vertical="center" wrapText="1"/>
    </xf>
    <xf numFmtId="166" fontId="4" fillId="0" borderId="1" xfId="0" applyNumberFormat="1" applyFont="1" applyBorder="1"/>
    <xf numFmtId="3" fontId="14" fillId="2" borderId="0" xfId="0" applyNumberFormat="1" applyFont="1" applyFill="1" applyAlignment="1">
      <alignment vertical="center" wrapText="1"/>
    </xf>
    <xf numFmtId="166" fontId="5" fillId="3" borderId="1" xfId="0" applyNumberFormat="1" applyFont="1" applyFill="1" applyBorder="1" applyAlignment="1">
      <alignment vertical="center" wrapText="1"/>
    </xf>
    <xf numFmtId="166" fontId="15" fillId="0" borderId="1" xfId="0" applyNumberFormat="1" applyFont="1" applyBorder="1" applyAlignment="1">
      <alignment horizontal="justify" vertical="center" wrapText="1"/>
    </xf>
    <xf numFmtId="0" fontId="16" fillId="0" borderId="0" xfId="0" applyFont="1"/>
    <xf numFmtId="0" fontId="4" fillId="2" borderId="0" xfId="0" applyFont="1" applyFill="1"/>
    <xf numFmtId="168" fontId="4" fillId="2" borderId="0" xfId="0" applyNumberFormat="1" applyFont="1" applyFill="1"/>
    <xf numFmtId="165" fontId="4" fillId="2" borderId="0" xfId="0" applyNumberFormat="1" applyFont="1" applyFill="1"/>
    <xf numFmtId="164" fontId="4" fillId="2" borderId="0" xfId="0" applyNumberFormat="1" applyFont="1" applyFill="1"/>
    <xf numFmtId="0" fontId="4"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168" fontId="5" fillId="2" borderId="9" xfId="0" applyNumberFormat="1" applyFont="1" applyFill="1" applyBorder="1" applyAlignment="1">
      <alignment horizontal="center" vertical="center" wrapText="1"/>
    </xf>
    <xf numFmtId="167" fontId="5" fillId="2" borderId="9" xfId="0" applyNumberFormat="1" applyFont="1" applyFill="1" applyBorder="1" applyAlignment="1">
      <alignment horizontal="center" vertical="center" wrapText="1"/>
    </xf>
    <xf numFmtId="0" fontId="4" fillId="2" borderId="9" xfId="0" applyFont="1" applyFill="1" applyBorder="1" applyAlignment="1">
      <alignment vertical="center"/>
    </xf>
    <xf numFmtId="166" fontId="5" fillId="2" borderId="9" xfId="0" applyNumberFormat="1" applyFont="1" applyFill="1" applyBorder="1" applyAlignment="1">
      <alignment horizontal="center" vertical="center" wrapText="1"/>
    </xf>
    <xf numFmtId="0" fontId="5" fillId="2" borderId="9" xfId="0" applyFont="1" applyFill="1" applyBorder="1"/>
    <xf numFmtId="168" fontId="5" fillId="2" borderId="9" xfId="0" applyNumberFormat="1" applyFont="1" applyFill="1" applyBorder="1" applyAlignment="1">
      <alignment vertical="center"/>
    </xf>
    <xf numFmtId="166" fontId="4" fillId="2" borderId="9" xfId="0" quotePrefix="1" applyNumberFormat="1" applyFont="1" applyFill="1" applyBorder="1" applyAlignment="1">
      <alignment horizontal="center" vertical="center" wrapText="1"/>
    </xf>
    <xf numFmtId="166" fontId="4" fillId="2" borderId="9" xfId="0" applyNumberFormat="1" applyFont="1" applyFill="1" applyBorder="1" applyAlignment="1">
      <alignment horizontal="center" vertical="center" wrapText="1"/>
    </xf>
    <xf numFmtId="168" fontId="4" fillId="2" borderId="9" xfId="1" applyNumberFormat="1" applyFont="1" applyFill="1" applyBorder="1" applyAlignment="1">
      <alignment horizontal="right" vertical="center"/>
    </xf>
    <xf numFmtId="168" fontId="4" fillId="2" borderId="9" xfId="1" applyNumberFormat="1" applyFont="1" applyFill="1" applyBorder="1" applyAlignment="1">
      <alignment horizontal="justify" vertical="center" wrapText="1"/>
    </xf>
    <xf numFmtId="0" fontId="4" fillId="2" borderId="9" xfId="0" applyFont="1" applyFill="1" applyBorder="1"/>
    <xf numFmtId="0" fontId="5" fillId="2" borderId="9" xfId="0" applyFont="1" applyFill="1" applyBorder="1" applyAlignment="1">
      <alignment horizontal="center" vertical="center"/>
    </xf>
    <xf numFmtId="0" fontId="4" fillId="2" borderId="9" xfId="0" applyFont="1" applyFill="1" applyBorder="1" applyAlignment="1">
      <alignment horizontal="center" wrapText="1"/>
    </xf>
    <xf numFmtId="166" fontId="4" fillId="2" borderId="10" xfId="0" quotePrefix="1" applyNumberFormat="1"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0" xfId="0" applyFont="1" applyFill="1" applyBorder="1" applyAlignment="1">
      <alignment horizontal="center" vertical="center" wrapText="1"/>
    </xf>
    <xf numFmtId="168" fontId="4" fillId="2" borderId="10" xfId="1" applyNumberFormat="1" applyFont="1" applyFill="1" applyBorder="1" applyAlignment="1">
      <alignment horizontal="right" vertical="center"/>
    </xf>
    <xf numFmtId="0" fontId="5" fillId="2" borderId="10" xfId="0" applyFont="1" applyFill="1" applyBorder="1"/>
    <xf numFmtId="0" fontId="4" fillId="2" borderId="9" xfId="0" applyFont="1" applyFill="1" applyBorder="1" applyAlignment="1">
      <alignment horizontal="center" vertical="center"/>
    </xf>
    <xf numFmtId="168" fontId="4" fillId="2" borderId="9" xfId="0" applyNumberFormat="1" applyFont="1" applyFill="1" applyBorder="1" applyAlignment="1">
      <alignment horizontal="center" vertical="center"/>
    </xf>
    <xf numFmtId="0" fontId="5" fillId="2" borderId="9" xfId="0" applyFont="1" applyFill="1" applyBorder="1" applyAlignment="1">
      <alignment horizontal="center"/>
    </xf>
    <xf numFmtId="0" fontId="4" fillId="2" borderId="10" xfId="0" applyFont="1" applyFill="1" applyBorder="1" applyAlignment="1">
      <alignment horizontal="center" vertical="center"/>
    </xf>
    <xf numFmtId="0" fontId="4" fillId="2" borderId="0" xfId="0" applyFont="1" applyFill="1" applyAlignment="1">
      <alignment horizontal="center"/>
    </xf>
    <xf numFmtId="0" fontId="19" fillId="0" borderId="0" xfId="0" applyFont="1"/>
    <xf numFmtId="0" fontId="19" fillId="0" borderId="0" xfId="0" applyFont="1" applyAlignment="1">
      <alignment horizontal="center" vertical="top"/>
    </xf>
    <xf numFmtId="3" fontId="22" fillId="0" borderId="0" xfId="0" applyNumberFormat="1" applyFont="1"/>
    <xf numFmtId="0" fontId="22" fillId="0" borderId="0" xfId="0" applyFont="1"/>
    <xf numFmtId="0" fontId="23" fillId="0" borderId="1" xfId="0" applyFont="1" applyBorder="1" applyAlignment="1">
      <alignment horizontal="center" vertical="center" wrapText="1"/>
    </xf>
    <xf numFmtId="0" fontId="24" fillId="0" borderId="0" xfId="0" applyFont="1"/>
    <xf numFmtId="168" fontId="24" fillId="0" borderId="0" xfId="0" applyNumberFormat="1" applyFont="1"/>
    <xf numFmtId="3" fontId="24" fillId="0" borderId="0" xfId="0" applyNumberFormat="1" applyFont="1"/>
    <xf numFmtId="0" fontId="25" fillId="0" borderId="1" xfId="0" applyFont="1" applyBorder="1" applyAlignment="1">
      <alignment horizontal="center" vertical="center" wrapText="1"/>
    </xf>
    <xf numFmtId="165" fontId="25" fillId="0" borderId="1" xfId="1" applyFont="1" applyBorder="1" applyAlignment="1">
      <alignment horizontal="center" vertical="center" wrapText="1"/>
    </xf>
    <xf numFmtId="0" fontId="25" fillId="0" borderId="0" xfId="0" applyFont="1"/>
    <xf numFmtId="0" fontId="19" fillId="0" borderId="1" xfId="0" applyFont="1" applyBorder="1" applyAlignment="1">
      <alignment horizontal="center" vertical="center" wrapText="1"/>
    </xf>
    <xf numFmtId="165" fontId="19" fillId="0" borderId="1" xfId="1" applyFont="1" applyBorder="1" applyAlignment="1">
      <alignment horizontal="center" vertical="center" wrapText="1"/>
    </xf>
    <xf numFmtId="0" fontId="5" fillId="2" borderId="9" xfId="0" applyFont="1" applyFill="1" applyBorder="1" applyAlignment="1">
      <alignment horizontal="left" vertical="center" wrapText="1"/>
    </xf>
    <xf numFmtId="166" fontId="5" fillId="2" borderId="9" xfId="0" applyNumberFormat="1" applyFont="1" applyFill="1" applyBorder="1" applyAlignment="1">
      <alignment horizontal="left" vertical="center" wrapText="1"/>
    </xf>
    <xf numFmtId="166" fontId="4" fillId="2" borderId="9" xfId="0" applyNumberFormat="1" applyFont="1" applyFill="1" applyBorder="1" applyAlignment="1">
      <alignment horizontal="left" vertical="center" wrapText="1"/>
    </xf>
    <xf numFmtId="166" fontId="4" fillId="2" borderId="10" xfId="0" applyNumberFormat="1" applyFont="1" applyFill="1" applyBorder="1" applyAlignment="1">
      <alignment horizontal="left" vertical="center" wrapText="1"/>
    </xf>
    <xf numFmtId="0" fontId="4" fillId="2" borderId="0" xfId="0" applyFont="1" applyFill="1" applyAlignment="1">
      <alignment horizontal="left"/>
    </xf>
    <xf numFmtId="164" fontId="5" fillId="2" borderId="9" xfId="0" applyNumberFormat="1" applyFont="1" applyFill="1" applyBorder="1" applyAlignment="1">
      <alignment horizontal="center" vertical="center" wrapText="1"/>
    </xf>
    <xf numFmtId="164" fontId="5" fillId="2" borderId="9" xfId="0" applyNumberFormat="1" applyFont="1" applyFill="1" applyBorder="1" applyAlignment="1">
      <alignment vertical="center"/>
    </xf>
    <xf numFmtId="164" fontId="4" fillId="2" borderId="9" xfId="1" applyNumberFormat="1" applyFont="1" applyFill="1" applyBorder="1" applyAlignment="1">
      <alignment horizontal="right" vertical="center"/>
    </xf>
    <xf numFmtId="164" fontId="4" fillId="2" borderId="9" xfId="1" applyNumberFormat="1" applyFont="1" applyFill="1" applyBorder="1" applyAlignment="1">
      <alignment horizontal="justify" vertical="center" wrapText="1"/>
    </xf>
    <xf numFmtId="164" fontId="5" fillId="2" borderId="9" xfId="0" applyNumberFormat="1" applyFont="1" applyFill="1" applyBorder="1" applyAlignment="1">
      <alignment horizontal="center" vertical="center"/>
    </xf>
    <xf numFmtId="164" fontId="4" fillId="2" borderId="10" xfId="1" applyNumberFormat="1" applyFont="1" applyFill="1" applyBorder="1" applyAlignment="1">
      <alignment horizontal="right" vertical="center"/>
    </xf>
    <xf numFmtId="168" fontId="5" fillId="2" borderId="9" xfId="0" applyNumberFormat="1" applyFont="1" applyFill="1" applyBorder="1" applyAlignment="1">
      <alignment horizontal="center" vertical="center"/>
    </xf>
    <xf numFmtId="3" fontId="4" fillId="2" borderId="9" xfId="0" applyNumberFormat="1" applyFont="1" applyFill="1" applyBorder="1" applyAlignment="1">
      <alignment horizontal="left" vertical="center" wrapText="1"/>
    </xf>
    <xf numFmtId="2" fontId="4" fillId="2" borderId="0" xfId="0" applyNumberFormat="1" applyFont="1" applyFill="1"/>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horizontal="center" vertical="center" wrapText="1"/>
    </xf>
    <xf numFmtId="0" fontId="18" fillId="0" borderId="0" xfId="0" applyFont="1" applyAlignment="1">
      <alignment horizontal="center"/>
    </xf>
    <xf numFmtId="0" fontId="20" fillId="0" borderId="0" xfId="0" applyFont="1" applyAlignment="1">
      <alignment horizontal="center" vertical="center" wrapText="1"/>
    </xf>
    <xf numFmtId="0" fontId="21" fillId="0" borderId="2" xfId="0" applyFont="1" applyBorder="1" applyAlignment="1">
      <alignment horizontal="right"/>
    </xf>
    <xf numFmtId="0" fontId="20" fillId="0" borderId="1" xfId="0"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0" xfId="0" applyFont="1" applyFill="1" applyAlignment="1">
      <alignment horizontal="center"/>
    </xf>
    <xf numFmtId="0" fontId="5" fillId="2" borderId="0" xfId="0" applyFont="1" applyFill="1" applyAlignment="1">
      <alignment horizontal="center"/>
    </xf>
    <xf numFmtId="0" fontId="5" fillId="2" borderId="0" xfId="0" applyFont="1" applyFill="1" applyAlignment="1">
      <alignment horizontal="center" vertical="center" wrapText="1"/>
    </xf>
    <xf numFmtId="166" fontId="4"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xf>
    <xf numFmtId="166" fontId="5" fillId="0" borderId="1" xfId="0" applyNumberFormat="1" applyFont="1" applyBorder="1" applyAlignment="1">
      <alignment horizontal="center" vertical="center" wrapText="1"/>
    </xf>
    <xf numFmtId="166" fontId="5" fillId="0" borderId="3" xfId="0" applyNumberFormat="1" applyFont="1" applyBorder="1" applyAlignment="1">
      <alignment horizontal="center" vertical="center" wrapText="1"/>
    </xf>
    <xf numFmtId="166" fontId="5" fillId="0" borderId="4" xfId="0" applyNumberFormat="1" applyFont="1" applyBorder="1" applyAlignment="1">
      <alignment horizontal="center" vertical="center" wrapText="1"/>
    </xf>
    <xf numFmtId="166" fontId="5" fillId="0" borderId="5"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166" fontId="6" fillId="0" borderId="2" xfId="0" applyNumberFormat="1" applyFont="1" applyBorder="1" applyAlignment="1">
      <alignment horizontal="center" vertical="center"/>
    </xf>
  </cellXfs>
  <cellStyles count="4">
    <cellStyle name="Comma" xfId="1" builtinId="3"/>
    <cellStyle name="Comma 3"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353840</xdr:colOff>
      <xdr:row>0</xdr:row>
      <xdr:rowOff>904875</xdr:rowOff>
    </xdr:from>
    <xdr:to>
      <xdr:col>25</xdr:col>
      <xdr:colOff>381000</xdr:colOff>
      <xdr:row>0</xdr:row>
      <xdr:rowOff>927987</xdr:rowOff>
    </xdr:to>
    <xdr:cxnSp macro="">
      <xdr:nvCxnSpPr>
        <xdr:cNvPr id="5" name="Straight Connector 4">
          <a:extLst>
            <a:ext uri="{FF2B5EF4-FFF2-40B4-BE49-F238E27FC236}">
              <a16:creationId xmlns:a16="http://schemas.microsoft.com/office/drawing/2014/main" id="{295E9D79-7676-3D61-E6E8-920643940089}"/>
            </a:ext>
          </a:extLst>
        </xdr:cNvPr>
        <xdr:cNvCxnSpPr/>
      </xdr:nvCxnSpPr>
      <xdr:spPr>
        <a:xfrm flipV="1">
          <a:off x="12879215" y="904875"/>
          <a:ext cx="3110879" cy="2311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workbookViewId="0">
      <selection activeCell="A3" sqref="A3:H3"/>
    </sheetView>
  </sheetViews>
  <sheetFormatPr defaultColWidth="8.296875" defaultRowHeight="15.6"/>
  <cols>
    <col min="1" max="1" width="4.69921875" style="65" customWidth="1"/>
    <col min="2" max="2" width="62.19921875" style="64" customWidth="1"/>
    <col min="3" max="3" width="13.69921875" style="64" customWidth="1"/>
    <col min="4" max="5" width="12.8984375" style="64" customWidth="1"/>
    <col min="6" max="6" width="13.5" style="64" customWidth="1"/>
    <col min="7" max="7" width="12.19921875" style="64" customWidth="1"/>
    <col min="8" max="8" width="14.8984375" style="64" customWidth="1"/>
    <col min="9" max="10" width="8.296875" style="64"/>
    <col min="11" max="11" width="13.5" style="64" customWidth="1"/>
    <col min="12" max="12" width="13" style="64" customWidth="1"/>
    <col min="13" max="13" width="17.19921875" style="64" customWidth="1"/>
    <col min="14" max="14" width="12.19921875" style="64" customWidth="1"/>
    <col min="15" max="16384" width="8.296875" style="64"/>
  </cols>
  <sheetData>
    <row r="1" spans="1:14" ht="17.399999999999999">
      <c r="A1" s="97" t="s">
        <v>212</v>
      </c>
      <c r="B1" s="97"/>
      <c r="C1" s="97"/>
      <c r="D1" s="97"/>
      <c r="E1" s="97"/>
      <c r="F1" s="97"/>
      <c r="G1" s="97"/>
      <c r="H1" s="97"/>
    </row>
    <row r="2" spans="1:14" ht="69.900000000000006" customHeight="1">
      <c r="A2" s="98" t="s">
        <v>225</v>
      </c>
      <c r="B2" s="98"/>
      <c r="C2" s="98"/>
      <c r="D2" s="98"/>
      <c r="E2" s="98"/>
      <c r="F2" s="98"/>
      <c r="G2" s="98"/>
      <c r="H2" s="98"/>
    </row>
    <row r="3" spans="1:14" ht="19.2" customHeight="1">
      <c r="A3" s="96" t="s">
        <v>226</v>
      </c>
      <c r="B3" s="96"/>
      <c r="C3" s="96"/>
      <c r="D3" s="96"/>
      <c r="E3" s="96"/>
      <c r="F3" s="96"/>
      <c r="G3" s="96"/>
      <c r="H3" s="96"/>
    </row>
    <row r="4" spans="1:14">
      <c r="G4" s="99" t="s">
        <v>213</v>
      </c>
      <c r="H4" s="99"/>
    </row>
    <row r="5" spans="1:14" ht="15.45" customHeight="1">
      <c r="A5" s="100" t="s">
        <v>162</v>
      </c>
      <c r="B5" s="100" t="s">
        <v>15</v>
      </c>
      <c r="C5" s="100" t="s">
        <v>224</v>
      </c>
      <c r="D5" s="100"/>
      <c r="E5" s="100"/>
      <c r="F5" s="100"/>
      <c r="G5" s="100"/>
      <c r="H5" s="100" t="s">
        <v>10</v>
      </c>
    </row>
    <row r="6" spans="1:14" s="67" customFormat="1" ht="15" customHeight="1">
      <c r="A6" s="100"/>
      <c r="B6" s="100"/>
      <c r="C6" s="100"/>
      <c r="D6" s="100"/>
      <c r="E6" s="100"/>
      <c r="F6" s="100"/>
      <c r="G6" s="100"/>
      <c r="H6" s="100"/>
      <c r="I6" s="66"/>
      <c r="J6" s="66"/>
    </row>
    <row r="7" spans="1:14" s="67" customFormat="1" ht="15" customHeight="1">
      <c r="A7" s="100"/>
      <c r="B7" s="100"/>
      <c r="C7" s="100"/>
      <c r="D7" s="100"/>
      <c r="E7" s="100"/>
      <c r="F7" s="100"/>
      <c r="G7" s="100"/>
      <c r="H7" s="100"/>
    </row>
    <row r="8" spans="1:14" s="67" customFormat="1" ht="16.95" customHeight="1">
      <c r="A8" s="100"/>
      <c r="B8" s="100"/>
      <c r="C8" s="100" t="s">
        <v>215</v>
      </c>
      <c r="D8" s="91" t="s">
        <v>216</v>
      </c>
      <c r="E8" s="93" t="s">
        <v>217</v>
      </c>
      <c r="F8" s="94"/>
      <c r="G8" s="95"/>
      <c r="H8" s="100"/>
    </row>
    <row r="9" spans="1:14" s="69" customFormat="1" ht="17.399999999999999">
      <c r="A9" s="100"/>
      <c r="B9" s="100"/>
      <c r="C9" s="100"/>
      <c r="D9" s="92"/>
      <c r="E9" s="68" t="s">
        <v>5</v>
      </c>
      <c r="F9" s="68" t="s">
        <v>214</v>
      </c>
      <c r="G9" s="68" t="s">
        <v>218</v>
      </c>
      <c r="H9" s="100"/>
      <c r="K9" s="70"/>
      <c r="M9" s="71"/>
      <c r="N9" s="71"/>
    </row>
    <row r="10" spans="1:14" s="74" customFormat="1">
      <c r="A10" s="72"/>
      <c r="B10" s="72" t="s">
        <v>219</v>
      </c>
      <c r="C10" s="73">
        <f>C11</f>
        <v>36184</v>
      </c>
      <c r="D10" s="73">
        <f t="shared" ref="D10:H10" si="0">D11</f>
        <v>32836</v>
      </c>
      <c r="E10" s="73">
        <f t="shared" si="0"/>
        <v>3348</v>
      </c>
      <c r="F10" s="73">
        <f t="shared" si="0"/>
        <v>0</v>
      </c>
      <c r="G10" s="73">
        <f t="shared" si="0"/>
        <v>3348</v>
      </c>
      <c r="H10" s="73">
        <f t="shared" si="0"/>
        <v>0</v>
      </c>
    </row>
    <row r="11" spans="1:14" ht="31.2">
      <c r="A11" s="75">
        <v>1</v>
      </c>
      <c r="B11" s="75" t="s">
        <v>220</v>
      </c>
      <c r="C11" s="76">
        <f>D11+E11</f>
        <v>36184</v>
      </c>
      <c r="D11" s="76">
        <v>32836</v>
      </c>
      <c r="E11" s="76">
        <f>F11+G11</f>
        <v>3348</v>
      </c>
      <c r="F11" s="76"/>
      <c r="G11" s="76">
        <v>3348</v>
      </c>
      <c r="H11" s="76"/>
    </row>
  </sheetData>
  <mergeCells count="11">
    <mergeCell ref="D8:D9"/>
    <mergeCell ref="E8:G8"/>
    <mergeCell ref="A3:H3"/>
    <mergeCell ref="A1:H1"/>
    <mergeCell ref="A2:H2"/>
    <mergeCell ref="G4:H4"/>
    <mergeCell ref="A5:A9"/>
    <mergeCell ref="B5:B9"/>
    <mergeCell ref="C5:G7"/>
    <mergeCell ref="H5:H9"/>
    <mergeCell ref="C8:C9"/>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2"/>
  <sheetViews>
    <sheetView tabSelected="1" zoomScale="85" zoomScaleNormal="85" workbookViewId="0">
      <selection activeCell="D10" sqref="D10"/>
    </sheetView>
  </sheetViews>
  <sheetFormatPr defaultColWidth="9" defaultRowHeight="13.8"/>
  <cols>
    <col min="1" max="1" width="5.3984375" style="35" customWidth="1"/>
    <col min="2" max="2" width="62.8984375" style="81" customWidth="1"/>
    <col min="3" max="5" width="16.5" style="63" customWidth="1"/>
    <col min="6" max="7" width="14.3984375" style="35" customWidth="1"/>
    <col min="8" max="11" width="10.69921875" style="35" customWidth="1"/>
    <col min="12" max="12" width="15.5" style="35" customWidth="1"/>
    <col min="13" max="13" width="9" style="35"/>
    <col min="14" max="14" width="14.8984375" style="35" bestFit="1" customWidth="1"/>
    <col min="15" max="16384" width="9" style="35"/>
  </cols>
  <sheetData>
    <row r="1" spans="1:17">
      <c r="A1" s="104" t="s">
        <v>170</v>
      </c>
      <c r="B1" s="104"/>
      <c r="C1" s="104"/>
      <c r="D1" s="104"/>
      <c r="E1" s="104"/>
      <c r="F1" s="104"/>
      <c r="G1" s="104"/>
      <c r="H1" s="104"/>
      <c r="I1" s="104"/>
      <c r="J1" s="104"/>
      <c r="K1" s="104"/>
      <c r="L1" s="104"/>
    </row>
    <row r="2" spans="1:17" ht="61.5" customHeight="1">
      <c r="A2" s="105" t="s">
        <v>222</v>
      </c>
      <c r="B2" s="105"/>
      <c r="C2" s="105"/>
      <c r="D2" s="105"/>
      <c r="E2" s="105"/>
      <c r="F2" s="105"/>
      <c r="G2" s="105"/>
      <c r="H2" s="105"/>
      <c r="I2" s="105"/>
      <c r="J2" s="105"/>
      <c r="K2" s="105"/>
      <c r="L2" s="105"/>
    </row>
    <row r="3" spans="1:17">
      <c r="A3" s="103" t="s">
        <v>226</v>
      </c>
      <c r="B3" s="103"/>
      <c r="C3" s="103"/>
      <c r="D3" s="103"/>
      <c r="E3" s="103"/>
      <c r="F3" s="103"/>
      <c r="G3" s="103"/>
      <c r="H3" s="103"/>
      <c r="I3" s="103"/>
      <c r="J3" s="103"/>
      <c r="K3" s="103"/>
      <c r="L3" s="103"/>
    </row>
    <row r="5" spans="1:17" ht="47.55" customHeight="1">
      <c r="A5" s="101" t="s">
        <v>162</v>
      </c>
      <c r="B5" s="101" t="s">
        <v>165</v>
      </c>
      <c r="C5" s="101" t="s">
        <v>163</v>
      </c>
      <c r="D5" s="101" t="s">
        <v>166</v>
      </c>
      <c r="E5" s="101" t="s">
        <v>164</v>
      </c>
      <c r="F5" s="101" t="s">
        <v>207</v>
      </c>
      <c r="G5" s="101" t="s">
        <v>209</v>
      </c>
      <c r="H5" s="101" t="s">
        <v>223</v>
      </c>
      <c r="I5" s="101"/>
      <c r="J5" s="101"/>
      <c r="K5" s="101"/>
      <c r="L5" s="101" t="s">
        <v>10</v>
      </c>
    </row>
    <row r="6" spans="1:17" ht="63.45" customHeight="1">
      <c r="A6" s="102"/>
      <c r="B6" s="102"/>
      <c r="C6" s="102"/>
      <c r="D6" s="102"/>
      <c r="E6" s="102"/>
      <c r="F6" s="102"/>
      <c r="G6" s="102"/>
      <c r="H6" s="39" t="s">
        <v>167</v>
      </c>
      <c r="I6" s="39" t="s">
        <v>168</v>
      </c>
      <c r="J6" s="39" t="s">
        <v>169</v>
      </c>
      <c r="K6" s="39" t="s">
        <v>172</v>
      </c>
      <c r="L6" s="102"/>
    </row>
    <row r="7" spans="1:17">
      <c r="A7" s="40"/>
      <c r="B7" s="77" t="s">
        <v>221</v>
      </c>
      <c r="C7" s="39"/>
      <c r="D7" s="39"/>
      <c r="E7" s="39"/>
      <c r="F7" s="41">
        <f>F8</f>
        <v>38514</v>
      </c>
      <c r="G7" s="41">
        <f>G8</f>
        <v>36184</v>
      </c>
      <c r="H7" s="41">
        <f t="shared" ref="H7:K8" si="0">H8</f>
        <v>32836</v>
      </c>
      <c r="I7" s="41">
        <f t="shared" si="0"/>
        <v>0</v>
      </c>
      <c r="J7" s="41">
        <f t="shared" si="0"/>
        <v>3348</v>
      </c>
      <c r="K7" s="82">
        <f t="shared" si="0"/>
        <v>0</v>
      </c>
      <c r="L7" s="39"/>
    </row>
    <row r="8" spans="1:17" ht="27.6">
      <c r="A8" s="40" t="s">
        <v>1</v>
      </c>
      <c r="B8" s="77" t="s">
        <v>131</v>
      </c>
      <c r="C8" s="39"/>
      <c r="D8" s="39"/>
      <c r="E8" s="39"/>
      <c r="F8" s="41">
        <f>F9</f>
        <v>38514</v>
      </c>
      <c r="G8" s="41">
        <f>G9</f>
        <v>36184</v>
      </c>
      <c r="H8" s="41">
        <f t="shared" si="0"/>
        <v>32836</v>
      </c>
      <c r="I8" s="41">
        <f t="shared" si="0"/>
        <v>0</v>
      </c>
      <c r="J8" s="41">
        <f t="shared" si="0"/>
        <v>3348</v>
      </c>
      <c r="K8" s="82">
        <f t="shared" si="0"/>
        <v>0</v>
      </c>
      <c r="L8" s="39"/>
    </row>
    <row r="9" spans="1:17" ht="41.4">
      <c r="A9" s="42">
        <v>2</v>
      </c>
      <c r="B9" s="78" t="s">
        <v>173</v>
      </c>
      <c r="C9" s="59"/>
      <c r="D9" s="59"/>
      <c r="E9" s="60">
        <f>36184-G9</f>
        <v>0</v>
      </c>
      <c r="F9" s="41">
        <f>F10+F14</f>
        <v>38514</v>
      </c>
      <c r="G9" s="41">
        <f>G10+G14</f>
        <v>36184</v>
      </c>
      <c r="H9" s="41">
        <f>H10+H14</f>
        <v>32836</v>
      </c>
      <c r="I9" s="41">
        <f t="shared" ref="I9:K9" si="1">I10+I14</f>
        <v>0</v>
      </c>
      <c r="J9" s="41">
        <f t="shared" si="1"/>
        <v>3348</v>
      </c>
      <c r="K9" s="82">
        <f t="shared" si="1"/>
        <v>0</v>
      </c>
      <c r="L9" s="43"/>
    </row>
    <row r="10" spans="1:17" ht="96.6">
      <c r="A10" s="44" t="s">
        <v>6</v>
      </c>
      <c r="B10" s="78" t="s">
        <v>174</v>
      </c>
      <c r="C10" s="61"/>
      <c r="D10" s="61"/>
      <c r="E10" s="61"/>
      <c r="F10" s="46">
        <f>SUM(F11:F13)</f>
        <v>7264</v>
      </c>
      <c r="G10" s="46">
        <f>SUM(G11:G13)</f>
        <v>6709</v>
      </c>
      <c r="H10" s="46">
        <f t="shared" ref="H10:J10" si="2">SUM(H11:H13)</f>
        <v>6088</v>
      </c>
      <c r="I10" s="46">
        <f t="shared" si="2"/>
        <v>0</v>
      </c>
      <c r="J10" s="46">
        <f t="shared" si="2"/>
        <v>621</v>
      </c>
      <c r="K10" s="83"/>
      <c r="L10" s="45"/>
    </row>
    <row r="11" spans="1:17" ht="55.2">
      <c r="A11" s="47" t="s">
        <v>175</v>
      </c>
      <c r="B11" s="79" t="s">
        <v>180</v>
      </c>
      <c r="C11" s="39" t="s">
        <v>176</v>
      </c>
      <c r="D11" s="59" t="s">
        <v>177</v>
      </c>
      <c r="E11" s="48" t="s">
        <v>204</v>
      </c>
      <c r="F11" s="49">
        <v>2264</v>
      </c>
      <c r="G11" s="50">
        <f>H11+J11</f>
        <v>2064</v>
      </c>
      <c r="H11" s="49">
        <v>1873</v>
      </c>
      <c r="I11" s="49">
        <v>0</v>
      </c>
      <c r="J11" s="49">
        <v>191</v>
      </c>
      <c r="K11" s="85"/>
      <c r="L11" s="39"/>
    </row>
    <row r="12" spans="1:17" ht="55.2">
      <c r="A12" s="47" t="s">
        <v>178</v>
      </c>
      <c r="B12" s="79" t="s">
        <v>202</v>
      </c>
      <c r="C12" s="39" t="s">
        <v>176</v>
      </c>
      <c r="D12" s="59" t="s">
        <v>190</v>
      </c>
      <c r="E12" s="48" t="s">
        <v>203</v>
      </c>
      <c r="F12" s="49">
        <v>2800</v>
      </c>
      <c r="G12" s="50">
        <f t="shared" ref="G12:G21" si="3">H12+J12</f>
        <v>2650</v>
      </c>
      <c r="H12" s="49">
        <v>2405</v>
      </c>
      <c r="I12" s="49">
        <v>0</v>
      </c>
      <c r="J12" s="49">
        <v>245</v>
      </c>
      <c r="K12" s="85"/>
      <c r="L12" s="51"/>
    </row>
    <row r="13" spans="1:17" ht="55.2">
      <c r="A13" s="47" t="s">
        <v>179</v>
      </c>
      <c r="B13" s="89" t="s">
        <v>206</v>
      </c>
      <c r="C13" s="39" t="s">
        <v>176</v>
      </c>
      <c r="D13" s="59" t="s">
        <v>197</v>
      </c>
      <c r="E13" s="48" t="s">
        <v>203</v>
      </c>
      <c r="F13" s="49">
        <v>2200</v>
      </c>
      <c r="G13" s="50">
        <f t="shared" si="3"/>
        <v>1995</v>
      </c>
      <c r="H13" s="49">
        <v>1810</v>
      </c>
      <c r="I13" s="49">
        <v>0</v>
      </c>
      <c r="J13" s="49">
        <v>185</v>
      </c>
      <c r="K13" s="85"/>
      <c r="L13" s="51"/>
      <c r="N13" s="37"/>
    </row>
    <row r="14" spans="1:17" ht="96.6">
      <c r="A14" s="44" t="s">
        <v>7</v>
      </c>
      <c r="B14" s="78" t="s">
        <v>182</v>
      </c>
      <c r="C14" s="52"/>
      <c r="D14" s="52"/>
      <c r="E14" s="52"/>
      <c r="F14" s="88">
        <f>SUM(F15:F22)</f>
        <v>31250</v>
      </c>
      <c r="G14" s="88">
        <f>SUM(G15:G22)</f>
        <v>29475</v>
      </c>
      <c r="H14" s="88">
        <f>SUM(H15:H22)</f>
        <v>26748</v>
      </c>
      <c r="I14" s="88">
        <f>SUM(I15:I22)</f>
        <v>0</v>
      </c>
      <c r="J14" s="88">
        <f>SUM(J15:J22)</f>
        <v>2727</v>
      </c>
      <c r="K14" s="86"/>
      <c r="L14" s="52"/>
      <c r="N14" s="90"/>
      <c r="O14" s="90"/>
      <c r="P14" s="90"/>
      <c r="Q14" s="90"/>
    </row>
    <row r="15" spans="1:17" ht="55.2">
      <c r="A15" s="47" t="s">
        <v>175</v>
      </c>
      <c r="B15" s="79" t="s">
        <v>188</v>
      </c>
      <c r="C15" s="53" t="s">
        <v>176</v>
      </c>
      <c r="D15" s="59" t="s">
        <v>194</v>
      </c>
      <c r="E15" s="39" t="s">
        <v>198</v>
      </c>
      <c r="F15" s="49">
        <v>2850</v>
      </c>
      <c r="G15" s="50">
        <f t="shared" si="3"/>
        <v>2650</v>
      </c>
      <c r="H15" s="49">
        <v>2405</v>
      </c>
      <c r="I15" s="49">
        <v>0</v>
      </c>
      <c r="J15" s="49">
        <v>245</v>
      </c>
      <c r="K15" s="84"/>
      <c r="L15" s="45"/>
    </row>
    <row r="16" spans="1:17" ht="55.2">
      <c r="A16" s="47" t="s">
        <v>178</v>
      </c>
      <c r="B16" s="79" t="s">
        <v>210</v>
      </c>
      <c r="C16" s="53" t="s">
        <v>176</v>
      </c>
      <c r="D16" s="59" t="s">
        <v>195</v>
      </c>
      <c r="E16" s="39" t="s">
        <v>196</v>
      </c>
      <c r="F16" s="49">
        <v>2600</v>
      </c>
      <c r="G16" s="50">
        <f t="shared" si="3"/>
        <v>2425</v>
      </c>
      <c r="H16" s="49">
        <v>2201</v>
      </c>
      <c r="I16" s="49">
        <v>0</v>
      </c>
      <c r="J16" s="49">
        <v>224</v>
      </c>
      <c r="K16" s="84"/>
      <c r="L16" s="45"/>
      <c r="N16" s="38"/>
    </row>
    <row r="17" spans="1:13" ht="55.2">
      <c r="A17" s="47" t="s">
        <v>179</v>
      </c>
      <c r="B17" s="79" t="s">
        <v>208</v>
      </c>
      <c r="C17" s="39" t="s">
        <v>176</v>
      </c>
      <c r="D17" s="59" t="s">
        <v>197</v>
      </c>
      <c r="E17" s="39" t="s">
        <v>183</v>
      </c>
      <c r="F17" s="49">
        <v>6000</v>
      </c>
      <c r="G17" s="50">
        <f t="shared" si="3"/>
        <v>5600</v>
      </c>
      <c r="H17" s="49">
        <v>5082</v>
      </c>
      <c r="I17" s="49">
        <v>0</v>
      </c>
      <c r="J17" s="49">
        <v>518</v>
      </c>
      <c r="K17" s="84"/>
      <c r="L17" s="45"/>
      <c r="M17" s="36"/>
    </row>
    <row r="18" spans="1:13" ht="55.2">
      <c r="A18" s="47" t="s">
        <v>181</v>
      </c>
      <c r="B18" s="79" t="s">
        <v>211</v>
      </c>
      <c r="C18" s="53" t="s">
        <v>176</v>
      </c>
      <c r="D18" s="59" t="s">
        <v>191</v>
      </c>
      <c r="E18" s="39" t="s">
        <v>186</v>
      </c>
      <c r="F18" s="49">
        <v>2700</v>
      </c>
      <c r="G18" s="50">
        <f t="shared" si="3"/>
        <v>2500</v>
      </c>
      <c r="H18" s="49">
        <v>2269</v>
      </c>
      <c r="I18" s="49">
        <v>0</v>
      </c>
      <c r="J18" s="49">
        <v>231</v>
      </c>
      <c r="K18" s="84"/>
      <c r="L18" s="45"/>
    </row>
    <row r="19" spans="1:13" ht="55.2">
      <c r="A19" s="47" t="s">
        <v>184</v>
      </c>
      <c r="B19" s="79" t="s">
        <v>192</v>
      </c>
      <c r="C19" s="53" t="s">
        <v>176</v>
      </c>
      <c r="D19" s="59" t="s">
        <v>191</v>
      </c>
      <c r="E19" s="39" t="s">
        <v>183</v>
      </c>
      <c r="F19" s="49">
        <v>5400</v>
      </c>
      <c r="G19" s="50">
        <f t="shared" si="3"/>
        <v>5200</v>
      </c>
      <c r="H19" s="49">
        <v>4718</v>
      </c>
      <c r="I19" s="49">
        <v>0</v>
      </c>
      <c r="J19" s="49">
        <v>482</v>
      </c>
      <c r="K19" s="84"/>
      <c r="L19" s="45"/>
    </row>
    <row r="20" spans="1:13" ht="55.2">
      <c r="A20" s="47" t="s">
        <v>185</v>
      </c>
      <c r="B20" s="79" t="s">
        <v>193</v>
      </c>
      <c r="C20" s="53" t="s">
        <v>176</v>
      </c>
      <c r="D20" s="59" t="s">
        <v>191</v>
      </c>
      <c r="E20" s="39" t="s">
        <v>186</v>
      </c>
      <c r="F20" s="49">
        <v>6100</v>
      </c>
      <c r="G20" s="50">
        <f t="shared" si="3"/>
        <v>5800</v>
      </c>
      <c r="H20" s="49">
        <v>5263</v>
      </c>
      <c r="I20" s="49">
        <v>0</v>
      </c>
      <c r="J20" s="49">
        <v>537</v>
      </c>
      <c r="K20" s="84"/>
      <c r="L20" s="45"/>
    </row>
    <row r="21" spans="1:13" ht="81.45" customHeight="1">
      <c r="A21" s="47" t="s">
        <v>187</v>
      </c>
      <c r="B21" s="79" t="s">
        <v>200</v>
      </c>
      <c r="C21" s="53" t="s">
        <v>176</v>
      </c>
      <c r="D21" s="59" t="s">
        <v>201</v>
      </c>
      <c r="E21" s="39" t="s">
        <v>205</v>
      </c>
      <c r="F21" s="49">
        <v>2600</v>
      </c>
      <c r="G21" s="50">
        <f t="shared" si="3"/>
        <v>2400</v>
      </c>
      <c r="H21" s="49">
        <v>2178</v>
      </c>
      <c r="I21" s="49">
        <v>0</v>
      </c>
      <c r="J21" s="49">
        <v>222</v>
      </c>
      <c r="K21" s="84"/>
      <c r="L21" s="45"/>
    </row>
    <row r="22" spans="1:13" ht="64.5" customHeight="1">
      <c r="A22" s="54" t="s">
        <v>199</v>
      </c>
      <c r="B22" s="80" t="s">
        <v>189</v>
      </c>
      <c r="C22" s="55" t="s">
        <v>176</v>
      </c>
      <c r="D22" s="62" t="s">
        <v>190</v>
      </c>
      <c r="E22" s="56" t="s">
        <v>186</v>
      </c>
      <c r="F22" s="57">
        <v>3000</v>
      </c>
      <c r="G22" s="57">
        <f>SUM(H22:K22)</f>
        <v>2900</v>
      </c>
      <c r="H22" s="57">
        <v>2632</v>
      </c>
      <c r="I22" s="57">
        <v>0</v>
      </c>
      <c r="J22" s="57">
        <v>268</v>
      </c>
      <c r="K22" s="87"/>
      <c r="L22" s="58"/>
    </row>
  </sheetData>
  <mergeCells count="12">
    <mergeCell ref="L5:L6"/>
    <mergeCell ref="A3:L3"/>
    <mergeCell ref="A1:L1"/>
    <mergeCell ref="A2:L2"/>
    <mergeCell ref="A5:A6"/>
    <mergeCell ref="B5:B6"/>
    <mergeCell ref="C5:C6"/>
    <mergeCell ref="D5:D6"/>
    <mergeCell ref="E5:E6"/>
    <mergeCell ref="F5:F6"/>
    <mergeCell ref="G5:G6"/>
    <mergeCell ref="H5:K5"/>
  </mergeCells>
  <pageMargins left="0.47" right="0.43307086614173229" top="0.47244094488188981" bottom="0.3937007874015748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98"/>
  <sheetViews>
    <sheetView zoomScale="80" zoomScaleNormal="80" workbookViewId="0">
      <pane ySplit="7" topLeftCell="A20" activePane="bottomLeft" state="frozen"/>
      <selection pane="bottomLeft" sqref="A1:XFD1048576"/>
    </sheetView>
  </sheetViews>
  <sheetFormatPr defaultColWidth="8.69921875" defaultRowHeight="13.8"/>
  <cols>
    <col min="1" max="1" width="5.69921875" style="24" customWidth="1"/>
    <col min="2" max="2" width="39" style="3" customWidth="1"/>
    <col min="3" max="24" width="7" style="3" customWidth="1"/>
    <col min="25" max="43" width="5.19921875" style="3" customWidth="1"/>
    <col min="44" max="53" width="7.3984375" style="3" customWidth="1"/>
    <col min="54" max="54" width="31" style="3" customWidth="1"/>
    <col min="55" max="55" width="10.3984375" style="3" bestFit="1" customWidth="1"/>
    <col min="56" max="56" width="8.69921875" style="3"/>
    <col min="57" max="57" width="12.59765625" style="3" customWidth="1"/>
    <col min="58" max="58" width="9.796875" style="3" bestFit="1" customWidth="1"/>
    <col min="59" max="16384" width="8.69921875" style="3"/>
  </cols>
  <sheetData>
    <row r="1" spans="1:58" ht="84.75" customHeight="1">
      <c r="A1" s="112" t="s">
        <v>171</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row>
    <row r="2" spans="1:58" ht="30" customHeight="1">
      <c r="A2" s="4"/>
      <c r="B2" s="5"/>
      <c r="C2" s="5"/>
      <c r="D2" s="5"/>
      <c r="E2" s="5"/>
      <c r="F2" s="5"/>
      <c r="G2" s="5"/>
      <c r="H2" s="5"/>
      <c r="I2" s="5"/>
      <c r="J2" s="5"/>
      <c r="K2" s="5"/>
      <c r="L2" s="5"/>
      <c r="M2" s="5"/>
      <c r="N2" s="5"/>
      <c r="O2" s="5"/>
      <c r="P2" s="5"/>
      <c r="Q2" s="5"/>
      <c r="R2" s="5"/>
      <c r="S2" s="113" t="s">
        <v>127</v>
      </c>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row>
    <row r="3" spans="1:58" ht="39.75" customHeight="1">
      <c r="A3" s="107" t="s">
        <v>0</v>
      </c>
      <c r="B3" s="108" t="s">
        <v>15</v>
      </c>
      <c r="C3" s="109" t="s">
        <v>14</v>
      </c>
      <c r="D3" s="110"/>
      <c r="E3" s="110"/>
      <c r="F3" s="110"/>
      <c r="G3" s="110"/>
      <c r="H3" s="110"/>
      <c r="I3" s="110"/>
      <c r="J3" s="110"/>
      <c r="K3" s="110"/>
      <c r="L3" s="111"/>
      <c r="M3" s="109" t="s">
        <v>133</v>
      </c>
      <c r="N3" s="110"/>
      <c r="O3" s="110"/>
      <c r="P3" s="110"/>
      <c r="Q3" s="110"/>
      <c r="R3" s="110"/>
      <c r="S3" s="110"/>
      <c r="T3" s="110"/>
      <c r="U3" s="110"/>
      <c r="V3" s="111"/>
      <c r="W3" s="109" t="s">
        <v>134</v>
      </c>
      <c r="X3" s="110"/>
      <c r="Y3" s="110"/>
      <c r="Z3" s="110"/>
      <c r="AA3" s="110"/>
      <c r="AB3" s="110"/>
      <c r="AC3" s="110"/>
      <c r="AD3" s="110"/>
      <c r="AE3" s="110"/>
      <c r="AF3" s="111"/>
      <c r="AG3" s="109" t="s">
        <v>135</v>
      </c>
      <c r="AH3" s="110"/>
      <c r="AI3" s="110"/>
      <c r="AJ3" s="110"/>
      <c r="AK3" s="110"/>
      <c r="AL3" s="110"/>
      <c r="AM3" s="110"/>
      <c r="AN3" s="110"/>
      <c r="AO3" s="110"/>
      <c r="AP3" s="111"/>
      <c r="AQ3" s="109" t="s">
        <v>136</v>
      </c>
      <c r="AR3" s="110"/>
      <c r="AS3" s="110"/>
      <c r="AT3" s="110"/>
      <c r="AU3" s="110"/>
      <c r="AV3" s="110"/>
      <c r="AW3" s="110"/>
      <c r="AX3" s="110"/>
      <c r="AY3" s="110"/>
      <c r="AZ3" s="111"/>
      <c r="BA3" s="107" t="s">
        <v>10</v>
      </c>
    </row>
    <row r="4" spans="1:58" ht="40.5" customHeight="1">
      <c r="A4" s="107"/>
      <c r="B4" s="108"/>
      <c r="C4" s="108" t="s">
        <v>5</v>
      </c>
      <c r="D4" s="108" t="s">
        <v>12</v>
      </c>
      <c r="E4" s="108"/>
      <c r="F4" s="108"/>
      <c r="G4" s="108" t="s">
        <v>129</v>
      </c>
      <c r="H4" s="108"/>
      <c r="I4" s="108"/>
      <c r="J4" s="108" t="s">
        <v>130</v>
      </c>
      <c r="K4" s="108"/>
      <c r="L4" s="108"/>
      <c r="M4" s="108" t="s">
        <v>5</v>
      </c>
      <c r="N4" s="108" t="s">
        <v>12</v>
      </c>
      <c r="O4" s="108"/>
      <c r="P4" s="108"/>
      <c r="Q4" s="108" t="s">
        <v>129</v>
      </c>
      <c r="R4" s="108"/>
      <c r="S4" s="108"/>
      <c r="T4" s="108" t="s">
        <v>130</v>
      </c>
      <c r="U4" s="108"/>
      <c r="V4" s="108"/>
      <c r="W4" s="108" t="s">
        <v>5</v>
      </c>
      <c r="X4" s="108" t="s">
        <v>12</v>
      </c>
      <c r="Y4" s="108"/>
      <c r="Z4" s="108"/>
      <c r="AA4" s="108" t="s">
        <v>129</v>
      </c>
      <c r="AB4" s="108"/>
      <c r="AC4" s="108"/>
      <c r="AD4" s="108" t="s">
        <v>130</v>
      </c>
      <c r="AE4" s="108"/>
      <c r="AF4" s="108"/>
      <c r="AG4" s="108" t="s">
        <v>5</v>
      </c>
      <c r="AH4" s="108" t="s">
        <v>12</v>
      </c>
      <c r="AI4" s="108"/>
      <c r="AJ4" s="108"/>
      <c r="AK4" s="108" t="s">
        <v>129</v>
      </c>
      <c r="AL4" s="108"/>
      <c r="AM4" s="108"/>
      <c r="AN4" s="108" t="s">
        <v>130</v>
      </c>
      <c r="AO4" s="108"/>
      <c r="AP4" s="108"/>
      <c r="AQ4" s="108" t="s">
        <v>5</v>
      </c>
      <c r="AR4" s="108" t="s">
        <v>12</v>
      </c>
      <c r="AS4" s="108"/>
      <c r="AT4" s="108"/>
      <c r="AU4" s="108" t="s">
        <v>129</v>
      </c>
      <c r="AV4" s="108"/>
      <c r="AW4" s="108"/>
      <c r="AX4" s="108" t="s">
        <v>130</v>
      </c>
      <c r="AY4" s="108"/>
      <c r="AZ4" s="108"/>
      <c r="BA4" s="107"/>
    </row>
    <row r="5" spans="1:58" ht="41.25" customHeight="1">
      <c r="A5" s="107"/>
      <c r="B5" s="108"/>
      <c r="C5" s="108"/>
      <c r="D5" s="108" t="s">
        <v>5</v>
      </c>
      <c r="E5" s="106" t="s">
        <v>11</v>
      </c>
      <c r="F5" s="106" t="s">
        <v>132</v>
      </c>
      <c r="G5" s="108" t="s">
        <v>5</v>
      </c>
      <c r="H5" s="106" t="s">
        <v>11</v>
      </c>
      <c r="I5" s="106" t="s">
        <v>132</v>
      </c>
      <c r="J5" s="108" t="s">
        <v>5</v>
      </c>
      <c r="K5" s="106" t="s">
        <v>11</v>
      </c>
      <c r="L5" s="106" t="s">
        <v>132</v>
      </c>
      <c r="M5" s="108"/>
      <c r="N5" s="108" t="s">
        <v>5</v>
      </c>
      <c r="O5" s="106" t="s">
        <v>11</v>
      </c>
      <c r="P5" s="106" t="s">
        <v>132</v>
      </c>
      <c r="Q5" s="108" t="s">
        <v>5</v>
      </c>
      <c r="R5" s="106" t="s">
        <v>11</v>
      </c>
      <c r="S5" s="106" t="s">
        <v>132</v>
      </c>
      <c r="T5" s="108" t="s">
        <v>5</v>
      </c>
      <c r="U5" s="106" t="s">
        <v>11</v>
      </c>
      <c r="V5" s="106" t="s">
        <v>132</v>
      </c>
      <c r="W5" s="108"/>
      <c r="X5" s="108" t="s">
        <v>5</v>
      </c>
      <c r="Y5" s="106" t="s">
        <v>11</v>
      </c>
      <c r="Z5" s="106" t="s">
        <v>132</v>
      </c>
      <c r="AA5" s="108" t="s">
        <v>5</v>
      </c>
      <c r="AB5" s="106" t="s">
        <v>11</v>
      </c>
      <c r="AC5" s="106" t="s">
        <v>132</v>
      </c>
      <c r="AD5" s="108" t="s">
        <v>5</v>
      </c>
      <c r="AE5" s="106" t="s">
        <v>11</v>
      </c>
      <c r="AF5" s="106" t="s">
        <v>132</v>
      </c>
      <c r="AG5" s="108"/>
      <c r="AH5" s="108" t="s">
        <v>5</v>
      </c>
      <c r="AI5" s="106" t="s">
        <v>11</v>
      </c>
      <c r="AJ5" s="106" t="s">
        <v>132</v>
      </c>
      <c r="AK5" s="108" t="s">
        <v>5</v>
      </c>
      <c r="AL5" s="106" t="s">
        <v>11</v>
      </c>
      <c r="AM5" s="106" t="s">
        <v>132</v>
      </c>
      <c r="AN5" s="108" t="s">
        <v>5</v>
      </c>
      <c r="AO5" s="106" t="s">
        <v>11</v>
      </c>
      <c r="AP5" s="106" t="s">
        <v>132</v>
      </c>
      <c r="AQ5" s="108"/>
      <c r="AR5" s="108" t="s">
        <v>5</v>
      </c>
      <c r="AS5" s="106" t="s">
        <v>11</v>
      </c>
      <c r="AT5" s="106" t="s">
        <v>132</v>
      </c>
      <c r="AU5" s="108" t="s">
        <v>5</v>
      </c>
      <c r="AV5" s="106" t="s">
        <v>11</v>
      </c>
      <c r="AW5" s="106" t="s">
        <v>132</v>
      </c>
      <c r="AX5" s="108" t="s">
        <v>5</v>
      </c>
      <c r="AY5" s="106" t="s">
        <v>11</v>
      </c>
      <c r="AZ5" s="106" t="s">
        <v>132</v>
      </c>
      <c r="BA5" s="107"/>
    </row>
    <row r="6" spans="1:58" ht="20.25" customHeight="1">
      <c r="A6" s="107"/>
      <c r="B6" s="108"/>
      <c r="C6" s="108"/>
      <c r="D6" s="108"/>
      <c r="E6" s="106"/>
      <c r="F6" s="106"/>
      <c r="G6" s="108"/>
      <c r="H6" s="106"/>
      <c r="I6" s="106"/>
      <c r="J6" s="108"/>
      <c r="K6" s="106"/>
      <c r="L6" s="106"/>
      <c r="M6" s="108"/>
      <c r="N6" s="108"/>
      <c r="O6" s="106"/>
      <c r="P6" s="106"/>
      <c r="Q6" s="108"/>
      <c r="R6" s="106"/>
      <c r="S6" s="106"/>
      <c r="T6" s="108"/>
      <c r="U6" s="106"/>
      <c r="V6" s="106"/>
      <c r="W6" s="108"/>
      <c r="X6" s="108"/>
      <c r="Y6" s="106"/>
      <c r="Z6" s="106"/>
      <c r="AA6" s="108"/>
      <c r="AB6" s="106"/>
      <c r="AC6" s="106"/>
      <c r="AD6" s="108"/>
      <c r="AE6" s="106"/>
      <c r="AF6" s="106"/>
      <c r="AG6" s="108"/>
      <c r="AH6" s="108"/>
      <c r="AI6" s="106"/>
      <c r="AJ6" s="106"/>
      <c r="AK6" s="108"/>
      <c r="AL6" s="106"/>
      <c r="AM6" s="106"/>
      <c r="AN6" s="108"/>
      <c r="AO6" s="106"/>
      <c r="AP6" s="106"/>
      <c r="AQ6" s="108"/>
      <c r="AR6" s="108"/>
      <c r="AS6" s="106"/>
      <c r="AT6" s="106"/>
      <c r="AU6" s="108"/>
      <c r="AV6" s="106"/>
      <c r="AW6" s="106"/>
      <c r="AX6" s="108"/>
      <c r="AY6" s="106"/>
      <c r="AZ6" s="106"/>
      <c r="BA6" s="107"/>
    </row>
    <row r="7" spans="1:58" ht="28.5" customHeight="1">
      <c r="A7" s="6"/>
      <c r="B7" s="6" t="s">
        <v>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6"/>
    </row>
    <row r="8" spans="1:58" s="9" customFormat="1" ht="42" customHeight="1">
      <c r="A8" s="6" t="s">
        <v>1</v>
      </c>
      <c r="B8" s="7" t="s">
        <v>131</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8"/>
      <c r="BB8" s="21"/>
      <c r="BE8" s="31"/>
      <c r="BF8" s="31"/>
    </row>
    <row r="9" spans="1:58" s="9" customFormat="1" ht="67.5" customHeight="1">
      <c r="A9" s="27">
        <v>1</v>
      </c>
      <c r="B9" s="10" t="s">
        <v>16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8"/>
    </row>
    <row r="10" spans="1:58" s="12" customFormat="1" ht="96.75" customHeight="1">
      <c r="A10" s="13" t="s">
        <v>2</v>
      </c>
      <c r="B10" s="14" t="s">
        <v>137</v>
      </c>
      <c r="C10" s="1"/>
      <c r="D10" s="1"/>
      <c r="E10" s="1"/>
      <c r="F10" s="1"/>
      <c r="G10" s="2"/>
      <c r="H10" s="1"/>
      <c r="I10" s="1"/>
      <c r="J10" s="1"/>
      <c r="K10" s="1"/>
      <c r="L10" s="1"/>
      <c r="M10" s="1"/>
      <c r="N10" s="1"/>
      <c r="O10" s="1"/>
      <c r="P10" s="1"/>
      <c r="Q10" s="1"/>
      <c r="R10" s="1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1"/>
    </row>
    <row r="11" spans="1:58" s="12" customFormat="1" ht="103.5" customHeight="1">
      <c r="A11" s="13" t="s">
        <v>3</v>
      </c>
      <c r="B11" s="14" t="s">
        <v>138</v>
      </c>
      <c r="C11" s="1"/>
      <c r="D11" s="1"/>
      <c r="E11" s="11"/>
      <c r="F11" s="1"/>
      <c r="G11" s="2"/>
      <c r="H11" s="1"/>
      <c r="I11" s="1"/>
      <c r="J11" s="1"/>
      <c r="K11" s="1"/>
      <c r="L11" s="1"/>
      <c r="M11" s="1"/>
      <c r="N11" s="1"/>
      <c r="O11" s="1"/>
      <c r="P11" s="1"/>
      <c r="Q11" s="1"/>
      <c r="R11" s="1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1"/>
    </row>
    <row r="12" spans="1:58" s="9" customFormat="1" ht="83.25" customHeight="1">
      <c r="A12" s="27">
        <v>2</v>
      </c>
      <c r="B12" s="10" t="s">
        <v>17</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8"/>
    </row>
    <row r="13" spans="1:58" s="12" customFormat="1" ht="174" customHeight="1">
      <c r="A13" s="13" t="s">
        <v>6</v>
      </c>
      <c r="B13" s="14" t="s">
        <v>139</v>
      </c>
      <c r="C13" s="1"/>
      <c r="D13" s="1"/>
      <c r="E13" s="1"/>
      <c r="F13" s="1"/>
      <c r="G13" s="1"/>
      <c r="H13" s="1"/>
      <c r="I13" s="11"/>
      <c r="J13" s="11"/>
      <c r="K13" s="11"/>
      <c r="L13" s="11"/>
      <c r="M13" s="1"/>
      <c r="N13" s="1"/>
      <c r="O13" s="1"/>
      <c r="P13" s="1"/>
      <c r="Q13" s="1"/>
      <c r="R13" s="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row>
    <row r="14" spans="1:58" s="12" customFormat="1" ht="164.25" customHeight="1">
      <c r="A14" s="13" t="s">
        <v>7</v>
      </c>
      <c r="B14" s="14" t="s">
        <v>140</v>
      </c>
      <c r="C14" s="1"/>
      <c r="D14" s="1"/>
      <c r="E14" s="1"/>
      <c r="F14" s="1"/>
      <c r="G14" s="1"/>
      <c r="H14" s="1"/>
      <c r="I14" s="11"/>
      <c r="J14" s="11"/>
      <c r="K14" s="11"/>
      <c r="L14" s="11"/>
      <c r="M14" s="1"/>
      <c r="N14" s="1"/>
      <c r="O14" s="1"/>
      <c r="P14" s="1"/>
      <c r="Q14" s="1"/>
      <c r="R14" s="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row>
    <row r="15" spans="1:58" s="12" customFormat="1" ht="194.25" customHeight="1">
      <c r="A15" s="13" t="s">
        <v>13</v>
      </c>
      <c r="B15" s="14" t="s">
        <v>141</v>
      </c>
      <c r="C15" s="1"/>
      <c r="D15" s="1"/>
      <c r="E15" s="1"/>
      <c r="F15" s="1"/>
      <c r="G15" s="1"/>
      <c r="H15" s="1"/>
      <c r="I15" s="11"/>
      <c r="J15" s="11"/>
      <c r="K15" s="11"/>
      <c r="L15" s="11"/>
      <c r="M15" s="1"/>
      <c r="N15" s="1"/>
      <c r="O15" s="1"/>
      <c r="P15" s="1"/>
      <c r="Q15" s="1"/>
      <c r="R15" s="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row>
    <row r="16" spans="1:58" s="9" customFormat="1" ht="117" customHeight="1">
      <c r="A16" s="13" t="s">
        <v>18</v>
      </c>
      <c r="B16" s="14" t="s">
        <v>142</v>
      </c>
      <c r="C16" s="1"/>
      <c r="D16" s="1"/>
      <c r="E16" s="1"/>
      <c r="F16" s="1"/>
      <c r="G16" s="1"/>
      <c r="H16" s="1"/>
      <c r="I16" s="8"/>
      <c r="J16" s="8"/>
      <c r="K16" s="8"/>
      <c r="L16" s="8"/>
      <c r="M16" s="1"/>
      <c r="N16" s="1"/>
      <c r="O16" s="1"/>
      <c r="P16" s="1"/>
      <c r="Q16" s="1"/>
      <c r="R16" s="1"/>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row>
    <row r="17" spans="1:53" s="12" customFormat="1" ht="126.75" customHeight="1">
      <c r="A17" s="13" t="s">
        <v>19</v>
      </c>
      <c r="B17" s="14" t="s">
        <v>143</v>
      </c>
      <c r="C17" s="1"/>
      <c r="D17" s="1"/>
      <c r="E17" s="1"/>
      <c r="F17" s="1"/>
      <c r="G17" s="1"/>
      <c r="H17" s="1"/>
      <c r="I17" s="11"/>
      <c r="J17" s="11"/>
      <c r="K17" s="11"/>
      <c r="L17" s="11"/>
      <c r="M17" s="1"/>
      <c r="N17" s="1"/>
      <c r="O17" s="1"/>
      <c r="P17" s="1"/>
      <c r="Q17" s="1"/>
      <c r="R17" s="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row>
    <row r="18" spans="1:53" s="12" customFormat="1" ht="141.75" customHeight="1">
      <c r="A18" s="13" t="s">
        <v>20</v>
      </c>
      <c r="B18" s="14" t="s">
        <v>144</v>
      </c>
      <c r="C18" s="1"/>
      <c r="D18" s="1"/>
      <c r="E18" s="1"/>
      <c r="F18" s="1"/>
      <c r="G18" s="1"/>
      <c r="H18" s="1"/>
      <c r="I18" s="11"/>
      <c r="J18" s="11"/>
      <c r="K18" s="11"/>
      <c r="L18" s="11"/>
      <c r="M18" s="1"/>
      <c r="N18" s="1"/>
      <c r="O18" s="1"/>
      <c r="P18" s="1"/>
      <c r="Q18" s="1"/>
      <c r="R18" s="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row>
    <row r="19" spans="1:53" s="12" customFormat="1" ht="141" customHeight="1">
      <c r="A19" s="13" t="s">
        <v>21</v>
      </c>
      <c r="B19" s="14" t="s">
        <v>145</v>
      </c>
      <c r="C19" s="1"/>
      <c r="D19" s="1"/>
      <c r="E19" s="1"/>
      <c r="F19" s="1"/>
      <c r="G19" s="1"/>
      <c r="H19" s="1"/>
      <c r="I19" s="11"/>
      <c r="J19" s="11"/>
      <c r="K19" s="11"/>
      <c r="L19" s="11"/>
      <c r="M19" s="1"/>
      <c r="N19" s="1"/>
      <c r="O19" s="1"/>
      <c r="P19" s="1"/>
      <c r="Q19" s="1"/>
      <c r="R19" s="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row>
    <row r="20" spans="1:53" s="12" customFormat="1" ht="115.5" customHeight="1">
      <c r="A20" s="13" t="s">
        <v>22</v>
      </c>
      <c r="B20" s="14" t="s">
        <v>146</v>
      </c>
      <c r="C20" s="1"/>
      <c r="D20" s="1"/>
      <c r="E20" s="1"/>
      <c r="F20" s="1"/>
      <c r="G20" s="1"/>
      <c r="H20" s="1"/>
      <c r="I20" s="11"/>
      <c r="J20" s="11"/>
      <c r="K20" s="11"/>
      <c r="L20" s="11"/>
      <c r="M20" s="1"/>
      <c r="N20" s="1"/>
      <c r="O20" s="1"/>
      <c r="P20" s="1"/>
      <c r="Q20" s="1"/>
      <c r="R20" s="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row>
    <row r="21" spans="1:53" s="12" customFormat="1" ht="146.25" customHeight="1">
      <c r="A21" s="13" t="s">
        <v>23</v>
      </c>
      <c r="B21" s="14" t="s">
        <v>147</v>
      </c>
      <c r="C21" s="1"/>
      <c r="D21" s="1"/>
      <c r="E21" s="1"/>
      <c r="F21" s="1"/>
      <c r="G21" s="1"/>
      <c r="H21" s="1"/>
      <c r="I21" s="11"/>
      <c r="J21" s="11"/>
      <c r="K21" s="11"/>
      <c r="L21" s="11"/>
      <c r="M21" s="1"/>
      <c r="N21" s="1"/>
      <c r="O21" s="1"/>
      <c r="P21" s="1"/>
      <c r="Q21" s="1"/>
      <c r="R21" s="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row>
    <row r="22" spans="1:53" s="12" customFormat="1" ht="212.25" customHeight="1">
      <c r="A22" s="13" t="s">
        <v>24</v>
      </c>
      <c r="B22" s="14" t="s">
        <v>148</v>
      </c>
      <c r="C22" s="1"/>
      <c r="D22" s="1"/>
      <c r="E22" s="1"/>
      <c r="F22" s="1"/>
      <c r="G22" s="1"/>
      <c r="H22" s="1"/>
      <c r="I22" s="11"/>
      <c r="J22" s="11"/>
      <c r="K22" s="11"/>
      <c r="L22" s="11"/>
      <c r="M22" s="1"/>
      <c r="N22" s="1"/>
      <c r="O22" s="1"/>
      <c r="P22" s="1"/>
      <c r="Q22" s="1"/>
      <c r="R22" s="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row>
    <row r="23" spans="1:53" s="12" customFormat="1" ht="234" customHeight="1">
      <c r="A23" s="13" t="s">
        <v>25</v>
      </c>
      <c r="B23" s="14" t="s">
        <v>149</v>
      </c>
      <c r="C23" s="1"/>
      <c r="E23" s="1"/>
      <c r="F23" s="1"/>
      <c r="G23" s="1"/>
      <c r="H23" s="1"/>
      <c r="I23" s="11"/>
      <c r="J23" s="11"/>
      <c r="K23" s="11"/>
      <c r="L23" s="11"/>
      <c r="M23" s="1"/>
      <c r="N23" s="1"/>
      <c r="O23" s="1"/>
      <c r="P23" s="1"/>
      <c r="Q23" s="1"/>
      <c r="R23" s="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row>
    <row r="24" spans="1:53" s="12" customFormat="1" ht="146.25" customHeight="1">
      <c r="A24" s="13" t="s">
        <v>26</v>
      </c>
      <c r="B24" s="14" t="s">
        <v>150</v>
      </c>
      <c r="C24" s="1"/>
      <c r="D24" s="1"/>
      <c r="E24" s="1"/>
      <c r="F24" s="1"/>
      <c r="G24" s="1"/>
      <c r="H24" s="1"/>
      <c r="I24" s="11"/>
      <c r="J24" s="11"/>
      <c r="K24" s="11"/>
      <c r="L24" s="11"/>
      <c r="M24" s="1"/>
      <c r="N24" s="1"/>
      <c r="O24" s="1"/>
      <c r="P24" s="1"/>
      <c r="Q24" s="1"/>
      <c r="R24" s="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row>
    <row r="25" spans="1:53" s="12" customFormat="1" ht="96.75" customHeight="1">
      <c r="A25" s="13" t="s">
        <v>27</v>
      </c>
      <c r="B25" s="14" t="s">
        <v>151</v>
      </c>
      <c r="C25" s="1"/>
      <c r="D25" s="1"/>
      <c r="E25" s="1"/>
      <c r="F25" s="1"/>
      <c r="G25" s="1"/>
      <c r="H25" s="1"/>
      <c r="I25" s="11"/>
      <c r="J25" s="11"/>
      <c r="K25" s="11"/>
      <c r="L25" s="11"/>
      <c r="M25" s="1"/>
      <c r="N25" s="1"/>
      <c r="O25" s="1"/>
      <c r="P25" s="1"/>
      <c r="Q25" s="1"/>
      <c r="R25" s="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row>
    <row r="26" spans="1:53" s="12" customFormat="1" ht="90" customHeight="1">
      <c r="A26" s="13" t="s">
        <v>28</v>
      </c>
      <c r="B26" s="14" t="s">
        <v>152</v>
      </c>
      <c r="C26" s="1"/>
      <c r="D26" s="1"/>
      <c r="E26" s="1"/>
      <c r="F26" s="1"/>
      <c r="G26" s="1"/>
      <c r="H26" s="1"/>
      <c r="I26" s="11"/>
      <c r="J26" s="11"/>
      <c r="K26" s="11"/>
      <c r="L26" s="11"/>
      <c r="M26" s="1"/>
      <c r="N26" s="1"/>
      <c r="O26" s="1"/>
      <c r="P26" s="1"/>
      <c r="Q26" s="1"/>
      <c r="R26" s="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row>
    <row r="27" spans="1:53" s="9" customFormat="1" ht="67.5" customHeight="1">
      <c r="A27" s="27">
        <v>3</v>
      </c>
      <c r="B27" s="10" t="s">
        <v>29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8"/>
    </row>
    <row r="28" spans="1:53" s="12" customFormat="1" ht="192" customHeight="1">
      <c r="A28" s="13" t="s">
        <v>8</v>
      </c>
      <c r="B28" s="15" t="s">
        <v>30</v>
      </c>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1"/>
    </row>
    <row r="29" spans="1:53" s="12" customFormat="1" ht="158.25" customHeight="1">
      <c r="A29" s="13" t="s">
        <v>9</v>
      </c>
      <c r="B29" s="15" t="s">
        <v>31</v>
      </c>
      <c r="C29" s="2"/>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1"/>
    </row>
    <row r="30" spans="1:53" s="12" customFormat="1" ht="195" customHeight="1">
      <c r="A30" s="13" t="s">
        <v>32</v>
      </c>
      <c r="B30" s="15" t="s">
        <v>33</v>
      </c>
      <c r="C30" s="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1"/>
    </row>
    <row r="31" spans="1:53" s="12" customFormat="1" ht="270" customHeight="1">
      <c r="A31" s="13" t="s">
        <v>34</v>
      </c>
      <c r="B31" s="15" t="s">
        <v>35</v>
      </c>
      <c r="C31" s="2"/>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1"/>
    </row>
    <row r="32" spans="1:53" s="12" customFormat="1" ht="138" customHeight="1">
      <c r="A32" s="13" t="s">
        <v>36</v>
      </c>
      <c r="B32" s="14" t="s">
        <v>37</v>
      </c>
      <c r="C32" s="2"/>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1"/>
    </row>
    <row r="33" spans="1:53" s="12" customFormat="1" ht="180.75" customHeight="1">
      <c r="A33" s="13" t="s">
        <v>38</v>
      </c>
      <c r="B33" s="14" t="s">
        <v>39</v>
      </c>
      <c r="C33" s="2"/>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1"/>
    </row>
    <row r="34" spans="1:53" s="12" customFormat="1" ht="136.5" customHeight="1">
      <c r="A34" s="13" t="s">
        <v>40</v>
      </c>
      <c r="B34" s="14" t="s">
        <v>41</v>
      </c>
      <c r="C34" s="2"/>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1"/>
    </row>
    <row r="35" spans="1:53" s="12" customFormat="1" ht="93" customHeight="1">
      <c r="A35" s="13" t="s">
        <v>42</v>
      </c>
      <c r="B35" s="14" t="s">
        <v>43</v>
      </c>
      <c r="C35" s="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1"/>
    </row>
    <row r="36" spans="1:53" s="12" customFormat="1" ht="99" customHeight="1">
      <c r="A36" s="13" t="s">
        <v>44</v>
      </c>
      <c r="B36" s="14" t="s">
        <v>45</v>
      </c>
      <c r="C36" s="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1"/>
    </row>
    <row r="37" spans="1:53" s="12" customFormat="1" ht="188.25" customHeight="1">
      <c r="A37" s="13" t="s">
        <v>46</v>
      </c>
      <c r="B37" s="14" t="s">
        <v>47</v>
      </c>
      <c r="C37" s="2"/>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1"/>
    </row>
    <row r="38" spans="1:53" s="9" customFormat="1" ht="51.75" customHeight="1">
      <c r="A38" s="27">
        <v>4</v>
      </c>
      <c r="B38" s="10" t="s">
        <v>48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8"/>
    </row>
    <row r="39" spans="1:53" s="12" customFormat="1" ht="324" customHeight="1">
      <c r="A39" s="16" t="s">
        <v>49</v>
      </c>
      <c r="B39" s="17" t="s">
        <v>50</v>
      </c>
      <c r="C39" s="2"/>
      <c r="D39" s="2"/>
      <c r="E39" s="1"/>
      <c r="F39" s="1"/>
      <c r="G39" s="2"/>
      <c r="H39" s="1"/>
      <c r="I39" s="1"/>
      <c r="J39" s="1"/>
      <c r="K39" s="1"/>
      <c r="L39" s="1"/>
      <c r="M39" s="2"/>
      <c r="N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8"/>
    </row>
    <row r="40" spans="1:53" s="12" customFormat="1" ht="225" customHeight="1">
      <c r="A40" s="16" t="s">
        <v>51</v>
      </c>
      <c r="B40" s="17" t="s">
        <v>52</v>
      </c>
      <c r="C40" s="2"/>
      <c r="D40" s="2"/>
      <c r="E40" s="1"/>
      <c r="F40" s="1"/>
      <c r="G40" s="2"/>
      <c r="H40" s="1"/>
      <c r="I40" s="1"/>
      <c r="J40" s="1"/>
      <c r="K40" s="1"/>
      <c r="L40" s="1"/>
      <c r="M40" s="2"/>
      <c r="N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8"/>
    </row>
    <row r="41" spans="1:53" s="12" customFormat="1" ht="377.25" customHeight="1">
      <c r="A41" s="16" t="s">
        <v>53</v>
      </c>
      <c r="B41" s="17" t="s">
        <v>54</v>
      </c>
      <c r="C41" s="2"/>
      <c r="D41" s="2"/>
      <c r="E41" s="1"/>
      <c r="F41" s="1"/>
      <c r="G41" s="2"/>
      <c r="H41" s="1"/>
      <c r="I41" s="1"/>
      <c r="J41" s="1"/>
      <c r="K41" s="1"/>
      <c r="L41" s="1"/>
      <c r="M41" s="2"/>
      <c r="N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8"/>
    </row>
    <row r="42" spans="1:53" s="12" customFormat="1" ht="296.25" customHeight="1">
      <c r="A42" s="16" t="s">
        <v>55</v>
      </c>
      <c r="B42" s="17" t="s">
        <v>56</v>
      </c>
      <c r="C42" s="2"/>
      <c r="D42" s="2"/>
      <c r="E42" s="1"/>
      <c r="F42" s="1"/>
      <c r="G42" s="2"/>
      <c r="H42" s="1"/>
      <c r="I42" s="1"/>
      <c r="J42" s="1"/>
      <c r="K42" s="1"/>
      <c r="L42" s="1"/>
      <c r="M42" s="2"/>
      <c r="N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8"/>
    </row>
    <row r="43" spans="1:53" s="12" customFormat="1" ht="147" customHeight="1">
      <c r="A43" s="16" t="s">
        <v>57</v>
      </c>
      <c r="B43" s="17" t="s">
        <v>58</v>
      </c>
      <c r="C43" s="2"/>
      <c r="D43" s="2"/>
      <c r="E43" s="1"/>
      <c r="F43" s="1"/>
      <c r="G43" s="2"/>
      <c r="H43" s="1"/>
      <c r="I43" s="1"/>
      <c r="J43" s="1"/>
      <c r="K43" s="1"/>
      <c r="L43" s="1"/>
      <c r="M43" s="2"/>
      <c r="N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8"/>
    </row>
    <row r="44" spans="1:53" s="9" customFormat="1" ht="93" customHeight="1">
      <c r="A44" s="28">
        <v>5</v>
      </c>
      <c r="B44" s="20" t="s">
        <v>59</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5"/>
    </row>
    <row r="45" spans="1:53" s="12" customFormat="1" ht="264" customHeight="1">
      <c r="A45" s="16" t="s">
        <v>60</v>
      </c>
      <c r="B45" s="17" t="s">
        <v>61</v>
      </c>
      <c r="C45" s="2"/>
      <c r="D45" s="2"/>
      <c r="E45" s="1"/>
      <c r="F45" s="1"/>
      <c r="G45" s="2"/>
      <c r="H45" s="1"/>
      <c r="I45" s="1"/>
      <c r="J45" s="1"/>
      <c r="K45" s="1"/>
      <c r="L45" s="1"/>
      <c r="M45" s="2"/>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8"/>
    </row>
    <row r="46" spans="1:53" s="12" customFormat="1" ht="78.75" customHeight="1">
      <c r="A46" s="16" t="s">
        <v>62</v>
      </c>
      <c r="B46" s="17" t="s">
        <v>63</v>
      </c>
      <c r="C46" s="2"/>
      <c r="D46" s="2"/>
      <c r="E46" s="1"/>
      <c r="F46" s="1"/>
      <c r="G46" s="2"/>
      <c r="H46" s="1"/>
      <c r="I46" s="1"/>
      <c r="J46" s="1"/>
      <c r="K46" s="1"/>
      <c r="L46" s="1"/>
      <c r="M46" s="2"/>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8"/>
    </row>
    <row r="47" spans="1:53" s="12" customFormat="1" ht="368.25" customHeight="1">
      <c r="A47" s="16" t="s">
        <v>64</v>
      </c>
      <c r="B47" s="17" t="s">
        <v>65</v>
      </c>
      <c r="C47" s="2"/>
      <c r="D47" s="2"/>
      <c r="E47" s="1"/>
      <c r="F47" s="1"/>
      <c r="G47" s="2"/>
      <c r="H47" s="1"/>
      <c r="I47" s="1"/>
      <c r="J47" s="1"/>
      <c r="K47" s="1"/>
      <c r="L47" s="1"/>
      <c r="M47" s="2"/>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8"/>
    </row>
    <row r="48" spans="1:53" s="12" customFormat="1" ht="170.25" customHeight="1">
      <c r="A48" s="16" t="s">
        <v>66</v>
      </c>
      <c r="B48" s="17" t="s">
        <v>67</v>
      </c>
      <c r="C48" s="2"/>
      <c r="D48" s="2"/>
      <c r="E48" s="1"/>
      <c r="F48" s="1"/>
      <c r="G48" s="2"/>
      <c r="H48" s="1"/>
      <c r="I48" s="1"/>
      <c r="J48" s="1"/>
      <c r="K48" s="1"/>
      <c r="L48" s="1"/>
      <c r="M48" s="2"/>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8"/>
    </row>
    <row r="49" spans="1:53" s="9" customFormat="1" ht="51.75" customHeight="1">
      <c r="A49" s="28">
        <v>6</v>
      </c>
      <c r="B49" s="20" t="s">
        <v>68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5"/>
    </row>
    <row r="50" spans="1:53" s="12" customFormat="1" ht="98.25" customHeight="1">
      <c r="A50" s="16" t="s">
        <v>69</v>
      </c>
      <c r="B50" s="17" t="s">
        <v>70</v>
      </c>
      <c r="C50" s="2"/>
      <c r="D50" s="2"/>
      <c r="E50" s="1"/>
      <c r="F50" s="1"/>
      <c r="G50" s="2"/>
      <c r="H50" s="1"/>
      <c r="I50" s="1"/>
      <c r="J50" s="1"/>
      <c r="K50" s="1"/>
      <c r="L50" s="1"/>
      <c r="M50" s="2"/>
      <c r="N50" s="1"/>
      <c r="O50" s="1"/>
      <c r="P50" s="1"/>
      <c r="Q50" s="1"/>
      <c r="R50" s="1"/>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18"/>
    </row>
    <row r="51" spans="1:53" s="12" customFormat="1" ht="124.5" customHeight="1">
      <c r="A51" s="16" t="s">
        <v>71</v>
      </c>
      <c r="B51" s="17" t="s">
        <v>72</v>
      </c>
      <c r="C51" s="2"/>
      <c r="D51" s="2"/>
      <c r="E51" s="1"/>
      <c r="F51" s="1"/>
      <c r="G51" s="2"/>
      <c r="H51" s="1"/>
      <c r="I51" s="1"/>
      <c r="J51" s="1"/>
      <c r="K51" s="1"/>
      <c r="L51" s="1"/>
      <c r="M51" s="2"/>
      <c r="N51" s="1"/>
      <c r="O51" s="1"/>
      <c r="P51" s="1"/>
      <c r="Q51" s="1"/>
      <c r="R51" s="1"/>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18"/>
    </row>
    <row r="52" spans="1:53" s="9" customFormat="1" ht="117.6">
      <c r="A52" s="28">
        <v>7</v>
      </c>
      <c r="B52" s="20" t="s">
        <v>73</v>
      </c>
      <c r="C52" s="2"/>
      <c r="D52" s="2"/>
      <c r="E52" s="2"/>
      <c r="F52" s="2"/>
      <c r="G52" s="2"/>
      <c r="H52" s="2"/>
      <c r="I52" s="2"/>
      <c r="J52" s="2"/>
      <c r="K52" s="2"/>
      <c r="L52" s="2"/>
      <c r="M52" s="2"/>
      <c r="N52" s="1"/>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5"/>
    </row>
    <row r="53" spans="1:53" s="12" customFormat="1" ht="243" customHeight="1">
      <c r="A53" s="16" t="s">
        <v>74</v>
      </c>
      <c r="B53" s="17" t="s">
        <v>75</v>
      </c>
      <c r="C53" s="2"/>
      <c r="D53" s="2"/>
      <c r="E53" s="1"/>
      <c r="F53" s="1"/>
      <c r="G53" s="2"/>
      <c r="H53" s="1"/>
      <c r="I53" s="1"/>
      <c r="J53" s="1"/>
      <c r="K53" s="1"/>
      <c r="L53" s="1"/>
      <c r="M53" s="2"/>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8"/>
    </row>
    <row r="54" spans="1:53" s="12" customFormat="1" ht="177.75" customHeight="1">
      <c r="A54" s="16" t="s">
        <v>76</v>
      </c>
      <c r="B54" s="17" t="s">
        <v>77</v>
      </c>
      <c r="C54" s="2"/>
      <c r="D54" s="2"/>
      <c r="E54" s="1"/>
      <c r="F54" s="1"/>
      <c r="G54" s="2"/>
      <c r="H54" s="1"/>
      <c r="I54" s="1"/>
      <c r="J54" s="1"/>
      <c r="K54" s="1"/>
      <c r="L54" s="1"/>
      <c r="M54" s="2"/>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8"/>
    </row>
    <row r="55" spans="1:53" s="12" customFormat="1" ht="218.4">
      <c r="A55" s="16" t="s">
        <v>78</v>
      </c>
      <c r="B55" s="17" t="s">
        <v>79</v>
      </c>
      <c r="C55" s="2"/>
      <c r="D55" s="2"/>
      <c r="E55" s="1"/>
      <c r="F55" s="1"/>
      <c r="G55" s="2"/>
      <c r="H55" s="1"/>
      <c r="I55" s="1"/>
      <c r="J55" s="1"/>
      <c r="K55" s="1"/>
      <c r="L55" s="1"/>
      <c r="M55" s="2"/>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8"/>
    </row>
    <row r="56" spans="1:53" s="12" customFormat="1" ht="176.25" customHeight="1">
      <c r="A56" s="16" t="s">
        <v>80</v>
      </c>
      <c r="B56" s="17" t="s">
        <v>81</v>
      </c>
      <c r="C56" s="2"/>
      <c r="D56" s="2"/>
      <c r="E56" s="1"/>
      <c r="F56" s="1"/>
      <c r="G56" s="2"/>
      <c r="H56" s="1"/>
      <c r="I56" s="1"/>
      <c r="J56" s="1"/>
      <c r="K56" s="1"/>
      <c r="L56" s="1"/>
      <c r="M56" s="2"/>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8"/>
    </row>
    <row r="57" spans="1:53" s="9" customFormat="1" ht="125.25" customHeight="1">
      <c r="A57" s="28">
        <v>8</v>
      </c>
      <c r="B57" s="20" t="s">
        <v>82</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5"/>
    </row>
    <row r="58" spans="1:53" s="12" customFormat="1" ht="319.2">
      <c r="A58" s="16" t="s">
        <v>83</v>
      </c>
      <c r="B58" s="17" t="s">
        <v>84</v>
      </c>
      <c r="C58" s="2"/>
      <c r="D58" s="2"/>
      <c r="E58" s="1"/>
      <c r="F58" s="1"/>
      <c r="G58" s="2"/>
      <c r="H58" s="1"/>
      <c r="I58" s="1"/>
      <c r="J58" s="1"/>
      <c r="K58" s="1"/>
      <c r="L58" s="1"/>
      <c r="M58" s="2"/>
      <c r="N58" s="2"/>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8"/>
    </row>
    <row r="59" spans="1:53" s="12" customFormat="1" ht="227.25" customHeight="1">
      <c r="A59" s="16" t="s">
        <v>85</v>
      </c>
      <c r="B59" s="17" t="s">
        <v>86</v>
      </c>
      <c r="C59" s="2"/>
      <c r="D59" s="2"/>
      <c r="E59" s="1"/>
      <c r="F59" s="1"/>
      <c r="G59" s="2"/>
      <c r="H59" s="1"/>
      <c r="I59" s="1"/>
      <c r="J59" s="1"/>
      <c r="K59" s="1"/>
      <c r="L59" s="1"/>
      <c r="M59" s="2"/>
      <c r="N59" s="2"/>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8"/>
    </row>
    <row r="60" spans="1:53" s="12" customFormat="1" ht="122.25" customHeight="1">
      <c r="A60" s="16" t="s">
        <v>87</v>
      </c>
      <c r="B60" s="17" t="s">
        <v>88</v>
      </c>
      <c r="C60" s="2"/>
      <c r="D60" s="2"/>
      <c r="E60" s="1"/>
      <c r="F60" s="1"/>
      <c r="G60" s="2"/>
      <c r="H60" s="1"/>
      <c r="I60" s="1"/>
      <c r="J60" s="1"/>
      <c r="K60" s="1"/>
      <c r="L60" s="1"/>
      <c r="M60" s="2"/>
      <c r="N60" s="2"/>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8"/>
    </row>
    <row r="61" spans="1:53" s="12" customFormat="1" ht="98.25" customHeight="1">
      <c r="A61" s="16" t="s">
        <v>89</v>
      </c>
      <c r="B61" s="17" t="s">
        <v>90</v>
      </c>
      <c r="C61" s="2"/>
      <c r="D61" s="2"/>
      <c r="E61" s="1"/>
      <c r="F61" s="1"/>
      <c r="G61" s="2"/>
      <c r="H61" s="1"/>
      <c r="I61" s="1"/>
      <c r="J61" s="1"/>
      <c r="K61" s="1"/>
      <c r="L61" s="1"/>
      <c r="M61" s="2"/>
      <c r="N61" s="2"/>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8"/>
    </row>
    <row r="62" spans="1:53" s="12" customFormat="1" ht="177.75" customHeight="1">
      <c r="A62" s="16" t="s">
        <v>91</v>
      </c>
      <c r="B62" s="17" t="s">
        <v>92</v>
      </c>
      <c r="C62" s="2"/>
      <c r="D62" s="2"/>
      <c r="E62" s="1"/>
      <c r="F62" s="1"/>
      <c r="G62" s="2"/>
      <c r="H62" s="1"/>
      <c r="I62" s="1"/>
      <c r="J62" s="1"/>
      <c r="K62" s="1"/>
      <c r="L62" s="1"/>
      <c r="M62" s="2"/>
      <c r="N62" s="2"/>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8"/>
    </row>
    <row r="63" spans="1:53" s="9" customFormat="1" ht="66.75" customHeight="1">
      <c r="A63" s="28">
        <v>9</v>
      </c>
      <c r="B63" s="20" t="s">
        <v>93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5"/>
    </row>
    <row r="64" spans="1:53" s="12" customFormat="1" ht="195.75" customHeight="1">
      <c r="A64" s="16" t="s">
        <v>94</v>
      </c>
      <c r="B64" s="17" t="s">
        <v>95</v>
      </c>
      <c r="C64" s="2"/>
      <c r="D64" s="2"/>
      <c r="E64" s="1"/>
      <c r="F64" s="1"/>
      <c r="G64" s="2"/>
      <c r="H64" s="1"/>
      <c r="I64" s="1"/>
      <c r="J64" s="1"/>
      <c r="K64" s="1"/>
      <c r="L64" s="1"/>
      <c r="M64" s="2"/>
      <c r="N64" s="2"/>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8"/>
    </row>
    <row r="65" spans="1:53" s="12" customFormat="1" ht="360.75" customHeight="1">
      <c r="A65" s="16" t="s">
        <v>96</v>
      </c>
      <c r="B65" s="17" t="s">
        <v>97</v>
      </c>
      <c r="C65" s="2"/>
      <c r="D65" s="2"/>
      <c r="E65" s="1"/>
      <c r="F65" s="1"/>
      <c r="G65" s="2"/>
      <c r="H65" s="1"/>
      <c r="I65" s="1"/>
      <c r="J65" s="1"/>
      <c r="K65" s="1"/>
      <c r="L65" s="1"/>
      <c r="M65" s="2"/>
      <c r="N65" s="2"/>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8"/>
    </row>
    <row r="66" spans="1:53" s="9" customFormat="1" ht="117.6">
      <c r="A66" s="19">
        <v>10</v>
      </c>
      <c r="B66" s="20" t="s">
        <v>98</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5"/>
    </row>
    <row r="67" spans="1:53" s="12" customFormat="1" ht="101.25" customHeight="1">
      <c r="A67" s="16" t="s">
        <v>99</v>
      </c>
      <c r="B67" s="17" t="s">
        <v>100</v>
      </c>
      <c r="C67" s="2"/>
      <c r="D67" s="2"/>
      <c r="E67" s="1"/>
      <c r="F67" s="1"/>
      <c r="G67" s="2"/>
      <c r="H67" s="1"/>
      <c r="I67" s="1"/>
      <c r="J67" s="1"/>
      <c r="K67" s="1"/>
      <c r="L67" s="1"/>
      <c r="M67" s="2"/>
      <c r="N67" s="2"/>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8"/>
    </row>
    <row r="68" spans="1:53" s="12" customFormat="1" ht="243" customHeight="1">
      <c r="A68" s="16" t="s">
        <v>101</v>
      </c>
      <c r="B68" s="17" t="s">
        <v>102</v>
      </c>
      <c r="C68" s="2"/>
      <c r="D68" s="2"/>
      <c r="E68" s="1"/>
      <c r="F68" s="1"/>
      <c r="G68" s="2"/>
      <c r="H68" s="1"/>
      <c r="I68" s="1"/>
      <c r="J68" s="1"/>
      <c r="K68" s="1"/>
      <c r="L68" s="1"/>
      <c r="M68" s="2"/>
      <c r="N68" s="2"/>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8"/>
    </row>
    <row r="69" spans="1:53" s="12" customFormat="1" ht="96" customHeight="1">
      <c r="A69" s="16" t="s">
        <v>103</v>
      </c>
      <c r="B69" s="17" t="s">
        <v>104</v>
      </c>
      <c r="C69" s="2"/>
      <c r="D69" s="2"/>
      <c r="E69" s="1"/>
      <c r="F69" s="1"/>
      <c r="G69" s="2"/>
      <c r="H69" s="1"/>
      <c r="I69" s="1"/>
      <c r="J69" s="1"/>
      <c r="K69" s="1"/>
      <c r="L69" s="1"/>
      <c r="M69" s="2"/>
      <c r="N69" s="2"/>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8"/>
    </row>
    <row r="70" spans="1:53" s="12" customFormat="1" ht="117.75" customHeight="1">
      <c r="A70" s="16" t="s">
        <v>105</v>
      </c>
      <c r="B70" s="17" t="s">
        <v>106</v>
      </c>
      <c r="C70" s="2"/>
      <c r="D70" s="2"/>
      <c r="E70" s="1"/>
      <c r="F70" s="1"/>
      <c r="G70" s="2"/>
      <c r="H70" s="1"/>
      <c r="I70" s="1"/>
      <c r="J70" s="1"/>
      <c r="K70" s="1"/>
      <c r="L70" s="1"/>
      <c r="M70" s="2"/>
      <c r="N70" s="2"/>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8"/>
    </row>
    <row r="71" spans="1:53" s="21" customFormat="1" ht="45.75" customHeight="1">
      <c r="A71" s="6" t="s">
        <v>4</v>
      </c>
      <c r="B71" s="32" t="s">
        <v>107</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8"/>
    </row>
    <row r="72" spans="1:53" ht="71.25" customHeight="1">
      <c r="A72" s="28">
        <v>1</v>
      </c>
      <c r="B72" s="20" t="s">
        <v>153</v>
      </c>
      <c r="C72" s="2"/>
      <c r="D72" s="2"/>
      <c r="E72" s="1"/>
      <c r="F72" s="1"/>
      <c r="G72" s="2"/>
      <c r="H72" s="1"/>
      <c r="I72" s="1"/>
      <c r="J72" s="1"/>
      <c r="K72" s="1"/>
      <c r="L72" s="1"/>
      <c r="M72" s="2"/>
      <c r="N72" s="2"/>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22"/>
    </row>
    <row r="73" spans="1:53" ht="409.6">
      <c r="A73" s="16" t="s">
        <v>2</v>
      </c>
      <c r="B73" s="17" t="s">
        <v>154</v>
      </c>
      <c r="C73" s="2"/>
      <c r="D73" s="2"/>
      <c r="E73" s="1"/>
      <c r="F73" s="1"/>
      <c r="G73" s="2"/>
      <c r="H73" s="1"/>
      <c r="I73" s="1"/>
      <c r="J73" s="1"/>
      <c r="K73" s="1"/>
      <c r="L73" s="1"/>
      <c r="M73" s="2"/>
      <c r="N73" s="2"/>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22"/>
    </row>
    <row r="74" spans="1:53" ht="229.5" customHeight="1">
      <c r="A74" s="16" t="s">
        <v>3</v>
      </c>
      <c r="B74" s="17" t="s">
        <v>109</v>
      </c>
      <c r="C74" s="2"/>
      <c r="D74" s="2"/>
      <c r="E74" s="1"/>
      <c r="F74" s="1"/>
      <c r="G74" s="2"/>
      <c r="H74" s="1"/>
      <c r="I74" s="1"/>
      <c r="J74" s="1"/>
      <c r="K74" s="1"/>
      <c r="L74" s="1"/>
      <c r="M74" s="2"/>
      <c r="N74" s="2"/>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22"/>
    </row>
    <row r="75" spans="1:53" ht="103.5" customHeight="1">
      <c r="A75" s="16" t="s">
        <v>155</v>
      </c>
      <c r="B75" s="17" t="s">
        <v>111</v>
      </c>
      <c r="C75" s="2"/>
      <c r="D75" s="2"/>
      <c r="E75" s="1"/>
      <c r="F75" s="1"/>
      <c r="G75" s="2"/>
      <c r="H75" s="1"/>
      <c r="I75" s="1"/>
      <c r="J75" s="1"/>
      <c r="K75" s="1"/>
      <c r="L75" s="1"/>
      <c r="M75" s="2"/>
      <c r="N75" s="2"/>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22"/>
    </row>
    <row r="76" spans="1:53" ht="331.5" customHeight="1">
      <c r="A76" s="16" t="s">
        <v>108</v>
      </c>
      <c r="B76" s="33" t="s">
        <v>128</v>
      </c>
      <c r="C76" s="2"/>
      <c r="D76" s="2"/>
      <c r="E76" s="1"/>
      <c r="F76" s="1"/>
      <c r="G76" s="2"/>
      <c r="H76" s="1"/>
      <c r="I76" s="1"/>
      <c r="J76" s="1"/>
      <c r="K76" s="1"/>
      <c r="L76" s="1"/>
      <c r="M76" s="2"/>
      <c r="N76" s="2"/>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22"/>
    </row>
    <row r="77" spans="1:53" ht="253.5" customHeight="1">
      <c r="A77" s="16" t="s">
        <v>110</v>
      </c>
      <c r="B77" s="33" t="s">
        <v>156</v>
      </c>
      <c r="C77" s="2"/>
      <c r="D77" s="2"/>
      <c r="E77" s="1"/>
      <c r="F77" s="1"/>
      <c r="G77" s="2"/>
      <c r="H77" s="1"/>
      <c r="I77" s="1"/>
      <c r="J77" s="1"/>
      <c r="K77" s="1"/>
      <c r="L77" s="1"/>
      <c r="M77" s="2"/>
      <c r="N77" s="2"/>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22"/>
    </row>
    <row r="78" spans="1:53" ht="84">
      <c r="A78" s="28">
        <v>2</v>
      </c>
      <c r="B78" s="20" t="s">
        <v>112</v>
      </c>
      <c r="C78" s="2"/>
      <c r="D78" s="2"/>
      <c r="E78" s="1"/>
      <c r="F78" s="1"/>
      <c r="G78" s="2"/>
      <c r="H78" s="1"/>
      <c r="I78" s="1"/>
      <c r="J78" s="1"/>
      <c r="K78" s="1"/>
      <c r="L78" s="1"/>
      <c r="M78" s="2"/>
      <c r="N78" s="2"/>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22"/>
    </row>
    <row r="79" spans="1:53" ht="50.4">
      <c r="A79" s="29" t="s">
        <v>6</v>
      </c>
      <c r="B79" s="23" t="s">
        <v>113</v>
      </c>
      <c r="C79" s="2"/>
      <c r="D79" s="2"/>
      <c r="E79" s="1"/>
      <c r="F79" s="1"/>
      <c r="G79" s="2"/>
      <c r="H79" s="1"/>
      <c r="I79" s="1"/>
      <c r="J79" s="1"/>
      <c r="K79" s="1"/>
      <c r="L79" s="1"/>
      <c r="M79" s="2"/>
      <c r="N79" s="2"/>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22"/>
    </row>
    <row r="80" spans="1:53" ht="60" customHeight="1">
      <c r="A80" s="29" t="s">
        <v>7</v>
      </c>
      <c r="B80" s="23" t="s">
        <v>114</v>
      </c>
      <c r="C80" s="2"/>
      <c r="D80" s="2"/>
      <c r="E80" s="1"/>
      <c r="F80" s="1"/>
      <c r="G80" s="2"/>
      <c r="H80" s="1"/>
      <c r="I80" s="1"/>
      <c r="J80" s="1"/>
      <c r="K80" s="1"/>
      <c r="L80" s="1"/>
      <c r="M80" s="2"/>
      <c r="N80" s="2"/>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22"/>
    </row>
    <row r="81" spans="1:53" ht="50.4">
      <c r="A81" s="29" t="s">
        <v>13</v>
      </c>
      <c r="B81" s="23" t="s">
        <v>115</v>
      </c>
      <c r="C81" s="2"/>
      <c r="D81" s="2"/>
      <c r="E81" s="1"/>
      <c r="F81" s="1"/>
      <c r="G81" s="2"/>
      <c r="H81" s="1"/>
      <c r="I81" s="1"/>
      <c r="J81" s="1"/>
      <c r="K81" s="1"/>
      <c r="L81" s="1"/>
      <c r="M81" s="2"/>
      <c r="N81" s="2"/>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22"/>
    </row>
    <row r="82" spans="1:53" ht="50.4">
      <c r="A82" s="29" t="s">
        <v>18</v>
      </c>
      <c r="B82" s="23" t="s">
        <v>157</v>
      </c>
      <c r="C82" s="2"/>
      <c r="D82" s="2"/>
      <c r="E82" s="1"/>
      <c r="F82" s="1"/>
      <c r="G82" s="2"/>
      <c r="H82" s="1"/>
      <c r="I82" s="1"/>
      <c r="J82" s="1"/>
      <c r="K82" s="1"/>
      <c r="L82" s="1"/>
      <c r="M82" s="2"/>
      <c r="N82" s="2"/>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22"/>
    </row>
    <row r="83" spans="1:53" ht="33.6">
      <c r="A83" s="29" t="s">
        <v>19</v>
      </c>
      <c r="B83" s="23" t="s">
        <v>116</v>
      </c>
      <c r="C83" s="2"/>
      <c r="D83" s="2"/>
      <c r="E83" s="1"/>
      <c r="F83" s="1"/>
      <c r="G83" s="2"/>
      <c r="H83" s="1"/>
      <c r="I83" s="1"/>
      <c r="J83" s="1"/>
      <c r="K83" s="1"/>
      <c r="L83" s="1"/>
      <c r="M83" s="2"/>
      <c r="N83" s="2"/>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22"/>
    </row>
    <row r="84" spans="1:53" ht="73.5" customHeight="1">
      <c r="A84" s="29" t="s">
        <v>20</v>
      </c>
      <c r="B84" s="23" t="s">
        <v>117</v>
      </c>
      <c r="C84" s="2"/>
      <c r="D84" s="2"/>
      <c r="E84" s="1"/>
      <c r="F84" s="1"/>
      <c r="G84" s="2"/>
      <c r="H84" s="1"/>
      <c r="I84" s="1"/>
      <c r="J84" s="1"/>
      <c r="K84" s="1"/>
      <c r="L84" s="1"/>
      <c r="M84" s="2"/>
      <c r="N84" s="2"/>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22"/>
    </row>
    <row r="85" spans="1:53" ht="89.25" customHeight="1">
      <c r="A85" s="28">
        <v>3</v>
      </c>
      <c r="B85" s="20" t="s">
        <v>118</v>
      </c>
      <c r="C85" s="2"/>
      <c r="D85" s="2"/>
      <c r="E85" s="1"/>
      <c r="F85" s="1"/>
      <c r="G85" s="2"/>
      <c r="H85" s="1"/>
      <c r="I85" s="1"/>
      <c r="J85" s="1"/>
      <c r="K85" s="1"/>
      <c r="L85" s="1"/>
      <c r="M85" s="2"/>
      <c r="N85" s="2"/>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22"/>
    </row>
    <row r="86" spans="1:53" ht="297" customHeight="1">
      <c r="A86" s="29" t="s">
        <v>8</v>
      </c>
      <c r="B86" s="17" t="s">
        <v>119</v>
      </c>
      <c r="C86" s="2"/>
      <c r="D86" s="2"/>
      <c r="E86" s="1"/>
      <c r="F86" s="1"/>
      <c r="G86" s="2"/>
      <c r="H86" s="1"/>
      <c r="I86" s="1"/>
      <c r="J86" s="1"/>
      <c r="K86" s="1"/>
      <c r="L86" s="1"/>
      <c r="M86" s="2"/>
      <c r="N86" s="2"/>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22"/>
    </row>
    <row r="87" spans="1:53" ht="133.5" customHeight="1">
      <c r="A87" s="29" t="s">
        <v>9</v>
      </c>
      <c r="B87" s="17" t="s">
        <v>120</v>
      </c>
      <c r="C87" s="2"/>
      <c r="D87" s="2"/>
      <c r="E87" s="1"/>
      <c r="F87" s="1"/>
      <c r="G87" s="2"/>
      <c r="H87" s="1"/>
      <c r="I87" s="1"/>
      <c r="J87" s="1"/>
      <c r="K87" s="1"/>
      <c r="L87" s="1"/>
      <c r="M87" s="2"/>
      <c r="N87" s="2"/>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22"/>
    </row>
    <row r="88" spans="1:53" ht="93" customHeight="1">
      <c r="A88" s="29" t="s">
        <v>32</v>
      </c>
      <c r="B88" s="17" t="s">
        <v>121</v>
      </c>
      <c r="C88" s="2"/>
      <c r="D88" s="2"/>
      <c r="E88" s="1"/>
      <c r="F88" s="1"/>
      <c r="G88" s="2"/>
      <c r="H88" s="1"/>
      <c r="I88" s="1"/>
      <c r="J88" s="1"/>
      <c r="K88" s="1"/>
      <c r="L88" s="1"/>
      <c r="M88" s="2"/>
      <c r="N88" s="2"/>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22"/>
    </row>
    <row r="89" spans="1:53" ht="224.25" customHeight="1">
      <c r="A89" s="29" t="s">
        <v>34</v>
      </c>
      <c r="B89" s="17" t="s">
        <v>158</v>
      </c>
      <c r="C89" s="2"/>
      <c r="D89" s="2"/>
      <c r="E89" s="1"/>
      <c r="F89" s="1"/>
      <c r="G89" s="2"/>
      <c r="H89" s="1"/>
      <c r="I89" s="1"/>
      <c r="J89" s="1"/>
      <c r="K89" s="1"/>
      <c r="L89" s="1"/>
      <c r="M89" s="2"/>
      <c r="N89" s="2"/>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22"/>
    </row>
    <row r="90" spans="1:53" ht="67.2">
      <c r="A90" s="28">
        <v>4</v>
      </c>
      <c r="B90" s="20" t="s">
        <v>160</v>
      </c>
      <c r="C90" s="2"/>
      <c r="D90" s="2"/>
      <c r="E90" s="1"/>
      <c r="F90" s="1"/>
      <c r="G90" s="2"/>
      <c r="H90" s="1"/>
      <c r="I90" s="1"/>
      <c r="J90" s="1"/>
      <c r="K90" s="1"/>
      <c r="L90" s="1"/>
      <c r="M90" s="2"/>
      <c r="N90" s="2"/>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22"/>
    </row>
    <row r="91" spans="1:53" ht="93" customHeight="1">
      <c r="A91" s="16" t="s">
        <v>49</v>
      </c>
      <c r="B91" s="17" t="s">
        <v>159</v>
      </c>
      <c r="C91" s="2"/>
      <c r="D91" s="2"/>
      <c r="E91" s="1"/>
      <c r="F91" s="1"/>
      <c r="G91" s="2"/>
      <c r="H91" s="1"/>
      <c r="I91" s="1"/>
      <c r="J91" s="1"/>
      <c r="K91" s="1"/>
      <c r="L91" s="1"/>
      <c r="M91" s="2"/>
      <c r="N91" s="2"/>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22"/>
    </row>
    <row r="92" spans="1:53" ht="112.5" customHeight="1">
      <c r="A92" s="28">
        <v>5</v>
      </c>
      <c r="B92" s="20" t="s">
        <v>122</v>
      </c>
      <c r="C92" s="2"/>
      <c r="D92" s="2"/>
      <c r="E92" s="1"/>
      <c r="F92" s="1"/>
      <c r="G92" s="2"/>
      <c r="H92" s="1"/>
      <c r="I92" s="1"/>
      <c r="J92" s="1"/>
      <c r="K92" s="1"/>
      <c r="L92" s="1"/>
      <c r="M92" s="2"/>
      <c r="N92" s="2"/>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30"/>
    </row>
    <row r="93" spans="1:53" ht="84">
      <c r="A93" s="16" t="s">
        <v>60</v>
      </c>
      <c r="B93" s="17" t="s">
        <v>123</v>
      </c>
      <c r="C93" s="2"/>
      <c r="D93" s="2"/>
      <c r="E93" s="1"/>
      <c r="F93" s="1"/>
      <c r="G93" s="2"/>
      <c r="H93" s="1"/>
      <c r="I93" s="1"/>
      <c r="J93" s="1"/>
      <c r="K93" s="1"/>
      <c r="L93" s="1"/>
      <c r="M93" s="2"/>
      <c r="N93" s="2"/>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30"/>
    </row>
    <row r="94" spans="1:53" ht="134.4">
      <c r="A94" s="16" t="s">
        <v>62</v>
      </c>
      <c r="B94" s="17" t="s">
        <v>124</v>
      </c>
      <c r="C94" s="2"/>
      <c r="D94" s="2"/>
      <c r="E94" s="1"/>
      <c r="F94" s="1"/>
      <c r="G94" s="2"/>
      <c r="H94" s="1"/>
      <c r="I94" s="1"/>
      <c r="J94" s="1"/>
      <c r="K94" s="1"/>
      <c r="L94" s="1"/>
      <c r="M94" s="2"/>
      <c r="N94" s="2"/>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30"/>
    </row>
    <row r="95" spans="1:53" ht="218.4">
      <c r="A95" s="16" t="s">
        <v>64</v>
      </c>
      <c r="B95" s="17" t="s">
        <v>125</v>
      </c>
      <c r="C95" s="2"/>
      <c r="D95" s="2"/>
      <c r="E95" s="1"/>
      <c r="F95" s="1"/>
      <c r="G95" s="2"/>
      <c r="H95" s="1"/>
      <c r="I95" s="1"/>
      <c r="J95" s="1"/>
      <c r="K95" s="1"/>
      <c r="L95" s="1"/>
      <c r="M95" s="2"/>
      <c r="N95" s="2"/>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30"/>
    </row>
    <row r="96" spans="1:53" ht="245.25" customHeight="1">
      <c r="A96" s="16" t="s">
        <v>66</v>
      </c>
      <c r="B96" s="17" t="s">
        <v>126</v>
      </c>
      <c r="C96" s="2"/>
      <c r="D96" s="2"/>
      <c r="E96" s="1"/>
      <c r="F96" s="1"/>
      <c r="G96" s="2"/>
      <c r="H96" s="1"/>
      <c r="I96" s="1"/>
      <c r="J96" s="1"/>
      <c r="K96" s="1"/>
      <c r="L96" s="1"/>
      <c r="M96" s="2"/>
      <c r="N96" s="2"/>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30"/>
    </row>
    <row r="98" spans="1:1" ht="16.8">
      <c r="A98" s="34" t="s">
        <v>161</v>
      </c>
    </row>
  </sheetData>
  <mergeCells count="75">
    <mergeCell ref="AQ3:AZ3"/>
    <mergeCell ref="AQ4:AQ6"/>
    <mergeCell ref="AR4:AT4"/>
    <mergeCell ref="AU4:AW4"/>
    <mergeCell ref="AX4:AZ4"/>
    <mergeCell ref="AR5:AR6"/>
    <mergeCell ref="AS5:AS6"/>
    <mergeCell ref="AT5:AT6"/>
    <mergeCell ref="AU5:AU6"/>
    <mergeCell ref="AV5:AV6"/>
    <mergeCell ref="AW5:AW6"/>
    <mergeCell ref="AX5:AX6"/>
    <mergeCell ref="AY5:AY6"/>
    <mergeCell ref="AZ5:AZ6"/>
    <mergeCell ref="M3:V3"/>
    <mergeCell ref="AG3:AP3"/>
    <mergeCell ref="AG4:AG6"/>
    <mergeCell ref="AH4:AJ4"/>
    <mergeCell ref="AK4:AM4"/>
    <mergeCell ref="AN4:AP4"/>
    <mergeCell ref="AH5:AH6"/>
    <mergeCell ref="AI5:AI6"/>
    <mergeCell ref="AJ5:AJ6"/>
    <mergeCell ref="AK5:AK6"/>
    <mergeCell ref="AL5:AL6"/>
    <mergeCell ref="AM5:AM6"/>
    <mergeCell ref="AN5:AN6"/>
    <mergeCell ref="AO5:AO6"/>
    <mergeCell ref="AP5:AP6"/>
    <mergeCell ref="W3:AF3"/>
    <mergeCell ref="W4:W6"/>
    <mergeCell ref="X4:Z4"/>
    <mergeCell ref="AA4:AC4"/>
    <mergeCell ref="AD4:AF4"/>
    <mergeCell ref="X5:X6"/>
    <mergeCell ref="Y5:Y6"/>
    <mergeCell ref="Z5:Z6"/>
    <mergeCell ref="AA5:AA6"/>
    <mergeCell ref="AB5:AB6"/>
    <mergeCell ref="AC5:AC6"/>
    <mergeCell ref="AD5:AD6"/>
    <mergeCell ref="AE5:AE6"/>
    <mergeCell ref="AF5:AF6"/>
    <mergeCell ref="A1:BA1"/>
    <mergeCell ref="N5:N6"/>
    <mergeCell ref="O5:O6"/>
    <mergeCell ref="P5:P6"/>
    <mergeCell ref="Q5:Q6"/>
    <mergeCell ref="R5:R6"/>
    <mergeCell ref="S5:S6"/>
    <mergeCell ref="I5:I6"/>
    <mergeCell ref="M4:M6"/>
    <mergeCell ref="S2:BA2"/>
    <mergeCell ref="A3:A6"/>
    <mergeCell ref="B3:B6"/>
    <mergeCell ref="D4:F4"/>
    <mergeCell ref="G4:I4"/>
    <mergeCell ref="T5:T6"/>
    <mergeCell ref="D5:D6"/>
    <mergeCell ref="U5:U6"/>
    <mergeCell ref="V5:V6"/>
    <mergeCell ref="BA3:BA6"/>
    <mergeCell ref="C4:C6"/>
    <mergeCell ref="N4:P4"/>
    <mergeCell ref="Q4:S4"/>
    <mergeCell ref="E5:E6"/>
    <mergeCell ref="F5:F6"/>
    <mergeCell ref="G5:G6"/>
    <mergeCell ref="H5:H6"/>
    <mergeCell ref="C3:L3"/>
    <mergeCell ref="J4:L4"/>
    <mergeCell ref="J5:J6"/>
    <mergeCell ref="K5:K6"/>
    <mergeCell ref="L5:L6"/>
    <mergeCell ref="T4:V4"/>
  </mergeCells>
  <printOptions horizontalCentered="1"/>
  <pageMargins left="0" right="0" top="0" bottom="0" header="3.9370078740157501E-2" footer="0.22"/>
  <pageSetup paperSize="9" scale="65" fitToHeight="0" orientation="landscape"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TH</vt:lpstr>
      <vt:lpstr>PL 1 (Chi tiết)</vt:lpstr>
      <vt:lpstr>1</vt:lpstr>
      <vt:lpstr>'1'!Print_Area</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 viet hoang</dc:creator>
  <cp:lastModifiedBy>LAPTOP</cp:lastModifiedBy>
  <cp:lastPrinted>2026-09-03T03:03:50Z</cp:lastPrinted>
  <dcterms:created xsi:type="dcterms:W3CDTF">2026-02-06T03:21:51Z</dcterms:created>
  <dcterms:modified xsi:type="dcterms:W3CDTF">2026-09-05T10:41:11Z</dcterms:modified>
</cp:coreProperties>
</file>