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XÃ TU MƠ RÔNG\Năm 2026\Họp Thường kỳ 2026\Tháng 7\"/>
    </mc:Choice>
  </mc:AlternateContent>
  <xr:revisionPtr revIDLastSave="0" documentId="13_ncr:1_{537F24A0-7B43-402E-B5CB-BF7C78122C2C}" xr6:coauthVersionLast="47" xr6:coauthVersionMax="47" xr10:uidLastSave="{00000000-0000-0000-0000-000000000000}"/>
  <bookViews>
    <workbookView xWindow="-120" yWindow="-120" windowWidth="24240" windowHeight="13020" firstSheet="1" activeTab="1" xr2:uid="{00000000-000D-0000-FFFF-FFFF00000000}"/>
  </bookViews>
  <sheets>
    <sheet name="Phụ lục 01" sheetId="8" state="hidden" r:id="rId1"/>
    <sheet name="Phụ lục. 01" sheetId="2" r:id="rId2"/>
    <sheet name="Phụ lục. 02" sheetId="6" r:id="rId3"/>
    <sheet name="Phụ lục. 03" sheetId="7" r:id="rId4"/>
  </sheets>
  <definedNames>
    <definedName name="_xlnm._FilterDatabase" localSheetId="3" hidden="1">'Phụ lục. 03'!$A$4:$I$59</definedName>
    <definedName name="_xlnm.Print_Titles" localSheetId="2">'Phụ lục. 02'!#REF!</definedName>
    <definedName name="_xlnm.Print_Titles" localSheetId="3">'Phụ lục. 03'!$4:$4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 l="1"/>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H10" i="2"/>
  <c r="G10" i="2"/>
  <c r="H9" i="2"/>
  <c r="H14" i="2"/>
  <c r="E10" i="2"/>
  <c r="D10" i="2"/>
  <c r="G14" i="2"/>
  <c r="I13" i="2"/>
  <c r="E9" i="2"/>
  <c r="D9" i="2"/>
  <c r="D8" i="2"/>
  <c r="I6" i="7"/>
  <c r="F9" i="2"/>
  <c r="I9" i="2"/>
  <c r="C9" i="2" s="1"/>
  <c r="I20" i="7"/>
  <c r="I21" i="7"/>
  <c r="I52" i="7"/>
  <c r="I53" i="7"/>
  <c r="I54" i="7"/>
  <c r="I56" i="7"/>
  <c r="I57" i="7"/>
  <c r="I58" i="7"/>
  <c r="I59" i="7"/>
  <c r="I13" i="7"/>
  <c r="I14" i="7"/>
  <c r="I15" i="7"/>
  <c r="I16" i="7"/>
  <c r="I17" i="7"/>
  <c r="I18" i="7"/>
  <c r="I19" i="7"/>
  <c r="I10" i="7"/>
  <c r="I11" i="7"/>
  <c r="I8" i="7" l="1"/>
  <c r="I9" i="7"/>
  <c r="I12" i="7"/>
  <c r="I12" i="2" l="1"/>
  <c r="I5" i="7" l="1"/>
  <c r="I7" i="7"/>
  <c r="J16" i="2" l="1"/>
  <c r="F8" i="2" l="1"/>
  <c r="I8" i="2" l="1"/>
  <c r="D23" i="2" l="1"/>
  <c r="E23" i="2"/>
  <c r="G23" i="2"/>
  <c r="H23" i="2"/>
  <c r="I22" i="2"/>
  <c r="F22" i="2"/>
  <c r="C22" i="2" l="1"/>
  <c r="I20" i="2"/>
  <c r="I21" i="2"/>
  <c r="F21" i="2"/>
  <c r="C21" i="2" s="1"/>
  <c r="F20" i="2"/>
  <c r="F23" i="2" l="1"/>
  <c r="C20" i="2"/>
  <c r="C23" i="2" s="1"/>
  <c r="I23" i="2"/>
  <c r="H16" i="2"/>
  <c r="G16" i="2"/>
  <c r="E16" i="2"/>
  <c r="D16" i="2"/>
  <c r="I15" i="2"/>
  <c r="F15" i="2"/>
  <c r="I14" i="2"/>
  <c r="F14" i="2"/>
  <c r="F13" i="2"/>
  <c r="F12" i="2"/>
  <c r="C12" i="2" s="1"/>
  <c r="I11" i="2"/>
  <c r="F11" i="2"/>
  <c r="I10" i="2"/>
  <c r="F10" i="2"/>
  <c r="C14" i="2" l="1"/>
  <c r="C13" i="2"/>
  <c r="C8" i="2"/>
  <c r="C10" i="2"/>
  <c r="C11" i="2"/>
  <c r="I16" i="2"/>
  <c r="C15" i="2"/>
  <c r="F16" i="2"/>
  <c r="C16" i="2" l="1"/>
</calcChain>
</file>

<file path=xl/sharedStrings.xml><?xml version="1.0" encoding="utf-8"?>
<sst xmlns="http://schemas.openxmlformats.org/spreadsheetml/2006/main" count="658" uniqueCount="369">
  <si>
    <t>Phụ lục 01</t>
  </si>
  <si>
    <t>TÌNH HÌNH, KẾT QUẢ THỰC HIỆN CHƯƠNG TRÌNH CÔNG TÁC TRỌNG TÂM THÁNG 7 NĂM 2025</t>
  </si>
  <si>
    <t>(Cập nhật đến ngày 25/7/2025)</t>
  </si>
  <si>
    <t>STT</t>
  </si>
  <si>
    <t>Nội dung</t>
  </si>
  <si>
    <t>Cơ quan chủ trì</t>
  </si>
  <si>
    <t>Loại văn bản</t>
  </si>
  <si>
    <t>Tình hình, tiến độ thực hiện</t>
  </si>
  <si>
    <t>Ghi chú</t>
  </si>
  <si>
    <t>Đã thực  hiện</t>
  </si>
  <si>
    <t>Đang triển khai</t>
  </si>
  <si>
    <t xml:space="preserve">THỐNG KÊ TÌNH HÌNH THỰC HIỆN NHIỆM VỤ DO UBND XÃ, CHỦ TỊCH UBND XÃ GIAO </t>
  </si>
  <si>
    <t>Đơn vị thực hiện</t>
  </si>
  <si>
    <t>Tổng số nhiệm vụ giao</t>
  </si>
  <si>
    <t>Hoàn thành</t>
  </si>
  <si>
    <t>Trong hạn</t>
  </si>
  <si>
    <t>Quá hạn</t>
  </si>
  <si>
    <t>Tổng cộng</t>
  </si>
  <si>
    <t>Trễ hạn</t>
  </si>
  <si>
    <t>Trung tâm phục vụ hành chính công</t>
  </si>
  <si>
    <t>Công an xã</t>
  </si>
  <si>
    <t>Ban Chỉ huy quân sự xã</t>
  </si>
  <si>
    <t>Ban quản lý dự án và Dịch vụ công ích</t>
  </si>
  <si>
    <t>Tổng số</t>
  </si>
  <si>
    <t>PHỤ LỤC 03</t>
  </si>
  <si>
    <t>TT</t>
  </si>
  <si>
    <t>Số văn bản, ngày, tháng</t>
  </si>
  <si>
    <t>Cơ quan ban hành</t>
  </si>
  <si>
    <t>Nội dung chỉ đạo</t>
  </si>
  <si>
    <t>Đơn vị chủ trì thực hiện</t>
  </si>
  <si>
    <t>Đơn vị phối hợp</t>
  </si>
  <si>
    <t>Hạn xử lý hoặc báo cáo</t>
  </si>
  <si>
    <t>Văn bản hoàn thành</t>
  </si>
  <si>
    <t>Tiến</t>
  </si>
  <si>
    <t>Phượng</t>
  </si>
  <si>
    <t>Nam</t>
  </si>
  <si>
    <t>C.Q.Tiến</t>
  </si>
  <si>
    <t>PHỤ LỤC 02</t>
  </si>
  <si>
    <t>Chuyên viên theo dõi</t>
  </si>
  <si>
    <t>Chuyên viên
theo dõi</t>
  </si>
  <si>
    <t>Sở Tài chính</t>
  </si>
  <si>
    <t>Sở Xây dựng</t>
  </si>
  <si>
    <t>Trung tâm cung ứng dịch vụ công</t>
  </si>
  <si>
    <t>Phòng Văn hóa - Xã hội</t>
  </si>
  <si>
    <r>
      <t xml:space="preserve">Trễ hạn chưa hoàn thành </t>
    </r>
    <r>
      <rPr>
        <b/>
        <i/>
        <sz val="14"/>
        <rFont val="Times New Roman"/>
        <family val="1"/>
      </rPr>
      <t>(Lũy kế đến thời điểm báo cáo)</t>
    </r>
  </si>
  <si>
    <r>
      <rPr>
        <b/>
        <i/>
        <sz val="13"/>
        <rFont val="Times New Roman"/>
        <family val="1"/>
      </rPr>
      <t>GHI CHÚ:</t>
    </r>
    <r>
      <rPr>
        <i/>
        <sz val="13"/>
        <rFont val="Times New Roman"/>
        <family val="1"/>
      </rPr>
      <t xml:space="preserve"> Đối với những nhiệm vụ hoàn thành nhưng trễ hạn; nhiệm vụ trễ hạn chưa hoàn thành được tổng hợp tại các Phụ lục 02, 03</t>
    </r>
  </si>
  <si>
    <t>Ghi chú
(Số ngày trễ hạn)</t>
  </si>
  <si>
    <t>Sở NN&amp;MT tỉnh</t>
  </si>
  <si>
    <t>Văn phòng UBND xã Tu Mơ Rông</t>
  </si>
  <si>
    <t>Chủ trì, phối hợp kiểm tra, rà soát tổng diện tích rừng trên địa bàn xã, đặc biệt diện tích giao khoán cho dân và diện tích chủ rừng quản lý. Trên cơ sở đó đề xuất phương án nâng cao hiệu quả dịch vụ môi trường rừng, giao lại cho dân nhằm tăng nguồn thu cho Nhân dân</t>
  </si>
  <si>
    <t>6036/SNNMT-QLĐĐ, ngày 02/6/2026</t>
  </si>
  <si>
    <t>Sở NN&amp;MT</t>
  </si>
  <si>
    <t>Về việc kiểm tra, rà soát để xử lý việc sử dụng đất sai mục đích của các tổ chức, cá nhân</t>
  </si>
  <si>
    <t>Phòng XD-NN&amp;MT</t>
  </si>
  <si>
    <t>1610/UBND-XDNNMT ngày 16/7/2026</t>
  </si>
  <si>
    <t>5913/STC-QLN, ngày 10/07/2026</t>
  </si>
  <si>
    <t>Về việc xây dựng Kế hoạch phát triển kinh tế tập thể, hợp tác xã năm 2027</t>
  </si>
  <si>
    <t>Phòng Tài chính - Công thương</t>
  </si>
  <si>
    <t>457/BC-UBND ngày 16/7/2026</t>
  </si>
  <si>
    <t>5181/SXD-HĐXD, ngày 10/07/2026</t>
  </si>
  <si>
    <t>V/v báo cáo tình hình thực hiện công tác thẩm định thiết kế xây dựng và năng lực chuyên môn về quản lý hoạt động xây dựng cấp xã</t>
  </si>
  <si>
    <t>Phòng Xây dựng -  NN&amp;MT</t>
  </si>
  <si>
    <t>458/BC-UBND ngày 16/7/2026</t>
  </si>
  <si>
    <t>7097/SNNMT-TL, ngày 23/6/2026</t>
  </si>
  <si>
    <t>Về việc báo cáo kết quả công tác phòng,chống thiên tai 6 tháng đầu năm và nhiệm vụ 6 tháng cuối năm 2026</t>
  </si>
  <si>
    <t>442/BC-UBND ngày 10/7/2026</t>
  </si>
  <si>
    <t>5618/STC-QLNS, ngày 02/07/2026</t>
  </si>
  <si>
    <t>V/v kinh phí thực hiện một số chính sách do HĐND tỉnh ban hành</t>
  </si>
  <si>
    <t>1553/UBND-PTCCT ngày 10/7/2026</t>
  </si>
  <si>
    <t>5231/STC-HCSN, ngày 22/6/2026</t>
  </si>
  <si>
    <t>Vv đề xuất nhu cầu kinh phí để thực hiện các hoạt động xử lý chất thải theo quy định tại khoản 3 Điều 55 Luật Bảo vệ môi trường</t>
  </si>
  <si>
    <t>Tham mưu ngày 17/7/2026</t>
  </si>
  <si>
    <t>5795/STC-ĐKKD, ngày 08/07/2026</t>
  </si>
  <si>
    <t>V/v rà soát, cập nhật dữ liệu đăng ký hợp tác xã và chấn chỉnh việc cấp đăng ký ngoài Hệ thống</t>
  </si>
  <si>
    <t>1627/UBND-PTCCT ngày 18/7/2026</t>
  </si>
  <si>
    <t>Phòng Xây dựng - Nông nghiệp và môi trường</t>
  </si>
  <si>
    <t>348/UBND-VP, ngày 03/3/2027</t>
  </si>
  <si>
    <t>5924/SNNMT-KHTC, ngày 29/5/2026</t>
  </si>
  <si>
    <t>Về việc phối hợp báo cáo, triển khai thực hiện hệ thống báo Kết luận số 465/TB-UBND ngày 20/5/2026 của Phó Chủ tịch UBND tỉnh</t>
  </si>
  <si>
    <t>7511/SNNMT-TL, ngày 02/07/2026</t>
  </si>
  <si>
    <t>Sở Nông nghiệp và Môi trường</t>
  </si>
  <si>
    <t>Về việc tổ chức thực hiện Quyết định số 76/2026/QĐ-UBND ngày 31/5/2026 của UBND tỉnh</t>
  </si>
  <si>
    <t>6125/UBND-NNMT.ngày 26/06/2026</t>
  </si>
  <si>
    <t>Ủy Ban Nhân Dân tỉnh Quảng Ngãi</t>
  </si>
  <si>
    <t>Về việc triển khai kế hoạch giám sát "Công tác phân vùng nguy cơ, lập phương án phòng, chống sạt lở đất, lũ quét và bố trí ổn định dân cư vùng thiên tai trên địa bàn tỉnh</t>
  </si>
  <si>
    <t>7405/SNNMT-TL, ngày 30/06/2026</t>
  </si>
  <si>
    <t>Về việc đánh giá kết quả thực hiện phát triển thủy lợi nhỏ, thủy lợi nội đồng</t>
  </si>
  <si>
    <t>Thông báo số 110-TB/ĐU ngày 13/4/2026</t>
  </si>
  <si>
    <t>Ban Thường vụ Đảng ủy xã</t>
  </si>
  <si>
    <t xml:space="preserve">Cử cán bộ, công chức phối hợp với các đơn vị liên quan xuống thôn khảo sát các mô hình tưới nước bằng máy bơm có hiệu quả để nhân rộng; vận động Nhân dân chăm sóc, tưới nước và phát triển cây cà phê. Hoàn thành, báo cáo UBND xã (qua Văn phòng HĐND&amp;UBND xã) </t>
  </si>
  <si>
    <t>Các đơn vị liên quan</t>
  </si>
  <si>
    <t>Nội dung này Trung tâm Cung ứng dịch vụ Công cũng đã báo cáo 	38/BC-TTCUDVC, ngày 16/6/2026</t>
  </si>
  <si>
    <t>Công văn 632/CV/ĐU ngày 19/6/2026</t>
  </si>
  <si>
    <t>V/v trả lời ý kiến, kiến nghị của Nhân dân thôn Đăk Siêng</t>
  </si>
  <si>
    <t>Báo cáo số 407/BC-UBND, ngày 24/6/2026</t>
  </si>
  <si>
    <t>N.T.Thành</t>
  </si>
  <si>
    <t>Công văn số 558-CV/BXDĐ ngày 04/6/2026</t>
  </si>
  <si>
    <t>Ban Xây dựng Đảng</t>
  </si>
  <si>
    <t>Công văn báo cáo kết quả thực hiện dân chủ ở cơ sở 6 tháng đầu năm 2026</t>
  </si>
  <si>
    <t>Báo cáo số 371/BC-UBND, ngày 13/6/2026</t>
  </si>
  <si>
    <t>Nghị quyết số 10-NQ/ĐU ngày 29/5/2026</t>
  </si>
  <si>
    <t>Đề án Khôi phục thiết chế văn hóa và các lễ hội truyền thống người Xơ Đăng</t>
  </si>
  <si>
    <t>Kế hoạch số 174/KH-UBND, ngày 22/6/2026</t>
  </si>
  <si>
    <t>Công văn	248/VP, ngày 14/7/2026</t>
  </si>
  <si>
    <t>Văn phòng HĐND&amp;UBND xã</t>
  </si>
  <si>
    <t>V/v rà soát, đề xuất kiện toàn các Ban, Hội đồng, Tổ do đơn vị là cơ quan thường trực</t>
  </si>
  <si>
    <t>Công văn 409, ngày 17/7/2026</t>
  </si>
  <si>
    <t>Kế hoạch 231/KH-UBND ngày 24/6/2026</t>
  </si>
  <si>
    <t>UBND tỉnh</t>
  </si>
  <si>
    <t>Kế hoạch thực hiện Nghị quyết số 75/NQ-CP ngày 31/3/2026 của Chính phủ, Kế hoạch số 73-KH/TU ngày 11/5/2026 của Ban Thường vụ
tỉnh</t>
  </si>
  <si>
    <t xml:space="preserve">	Kế hoạch 208/KH-UBND ngày 21/7/2026</t>
  </si>
  <si>
    <t>Khẩn trương tham mưu UBND xã ban hành Đề án quản lý, bảo vệ rừng trên địa bàn xã</t>
  </si>
  <si>
    <t>Chủ trì, phối hợp kiểm tra, rà soát tổng diện tích rừng trên địa bàn xã, đặc biệt diện tích giao khoán cho dân và diện tích chủ rừng quản lý. Trên cơ sở đó đề xuất phương án nâng cao hiệu quả dịch vụ môi trường rừng, giao lại cho dân nhằm tăngnguồn thu cho Nhân dân</t>
  </si>
  <si>
    <t>Chủ trì, phối hợp tiếp tục hoàn thiện công tác quy hoạch trên địa bàn xã  đảm bảo tính liên kết, tổng thể, thống nhất, tránh dàn trải. Rà soát quy hoạch  diện tích đất để có phương án hỗ trợ, cấp đất cho cán bộ, công chức nhằm tạo điều kiện để họ yên tâm công tác</t>
  </si>
  <si>
    <t>Chủ trì, phối hợp tham mưu UBND xã xây dựng đề án bảo vệ rừng bền  vững tại tiểu khu 261 để thu hút đầu tư của doanh nghiệp vào trồng dược liệu và phát triển du lịch</t>
  </si>
  <si>
    <t>Rà soát, phối hợp tham mưu UBND xã xây dựng phương án bàn giao các  diện tích rừng do xã quản lý tại tiểu khu 261 về cho thôn Đăk Chum I để quản  lý, sử dụng đúng quy định</t>
  </si>
  <si>
    <t xml:space="preserve">(ii) tham mưu UBND xã đề xuất, kiến nghị với cấp có thẩm quyền giải quyết dứt điểm. Đồng thời hướng dẫn Nhân dân thực hiện các thủ tục liên quan để đề nghị trồng cây dược liệu, cây phân tán,… </t>
  </si>
  <si>
    <t>Chủ trì, phối hợp tham mưu UBND xã văn bản chỉ đạo việc triển khai Đề án phát triển cây cà phê trên địa bàn</t>
  </si>
  <si>
    <t>Thông báo số 94-TB/ĐU ngày 02/3/2026</t>
  </si>
  <si>
    <t>Thông báo số 108-TB/ĐU ngày 09/4/2026</t>
  </si>
  <si>
    <t>Công văn số 468-CV/ĐU ngày 07/4/2026</t>
  </si>
  <si>
    <t>Thông báo số 117-TB/ĐU ngày 25/4/2026</t>
  </si>
  <si>
    <t>Thông báo số 52-TB/VPĐU ngày 31/5/2026</t>
  </si>
  <si>
    <t>Đảng ủy xã Tu Mơ Rông</t>
  </si>
  <si>
    <t>Công văn 615-CV/ĐU ngày 13/6/2026</t>
  </si>
  <si>
    <t>Công văn Báo cáo kết quả phát huy quyền làm chủ của Nhân dân trong tham gia xây dựng Đảng, xây dựng hệ thống chính trị</t>
  </si>
  <si>
    <t>TB 161-TB/ĐU ngày 10/7/2026</t>
  </si>
  <si>
    <t>CV 704/CV/ĐU ngày 16/7/2026</t>
  </si>
  <si>
    <t>Về triển khai thực hiện Thông báo số 25- TB/CQTTBCĐ ngày 11/7/2026 của Cơ quan Thường trực Ban Chỉ đạo Trung ương</t>
  </si>
  <si>
    <t>CV 339/CV/VPĐU ngày 165/7/2026</t>
  </si>
  <si>
    <t>Văn phòng Đảng ủy</t>
  </si>
  <si>
    <t>Truyền đạt ý kiến của Thường trực Đảng ủy về sửachữa nhà, hỗ trợ nhà tạm</t>
  </si>
  <si>
    <t xml:space="preserve">Phối hợp với các cơ quan liên quan tham mưu UBND xã ban hành kế hoạch lãnh đạo, chỉ đạo kiểm tra, hướng dẫn phát triển cà phê trên địa bàn xã . </t>
  </si>
  <si>
    <t>Công văn số 468-CV/ĐU ngày 08/4/2026</t>
  </si>
  <si>
    <t>Chủ trì, phối hợp tham mưu UBND xã xây dựng phương án để hỗ trợ  người dân trong việc: Hướng dẫn kỹ thuật trồng, xuống giống, chăm sóc, phân  bón, công cụ, dụng cụ….phương tiện để phục vụ chăm sóc cây cà phê (yêu cầu phải xác định rõ lộ trình về thời gian, địa điểm, phương thức tiến hành…)</t>
  </si>
  <si>
    <t>Thông báo 141/TB/ĐU ngày 10/6/2026</t>
  </si>
  <si>
    <t>1267/UBNN-VP ngày 15/6/2026</t>
  </si>
  <si>
    <t>UBND xã</t>
  </si>
  <si>
    <t>Tham mưu UBND xã triển khai Công văn 313-CV?ĐU ngày 13/6/2026 của Đảng ủy (Xây dựng quy chế Bí mật Nhà nước)</t>
  </si>
  <si>
    <t>4263/CAT-TM(AN) ngày 22/6/2026</t>
  </si>
  <si>
    <t>Công an tỉnh</t>
  </si>
  <si>
    <t xml:space="preserve"> Đề nghị cung cấp thông tin, báo cáo phục vụ triển khai Chiến lược phòng ngừa, ứng phó với các đe dọa an ninh phi truyền thống</t>
  </si>
  <si>
    <t xml:space="preserve">	4876/CAT-QLHC ngày 10-6/2026</t>
  </si>
  <si>
    <t>Sơ kết 01 năm triển khai tổ chức thực hiện Luật Dữ liệu năm 2024</t>
  </si>
  <si>
    <t xml:space="preserve">	263/KH-UBND ngày 12/7/2026</t>
  </si>
  <si>
    <t>Triển khai thực hiện Đề án “Nâng cao năng lực hoạt động của lực lượng bảo vệ an ninh mạng quốc gia” trên địa bàn tỉnh Quảng Ngãi</t>
  </si>
  <si>
    <t>CV	248/VP ngày 14/7/2026</t>
  </si>
  <si>
    <t>Ban chỉ huy QS xã</t>
  </si>
  <si>
    <t>Chưa hoàn thành
(Trong tháng báo cáo)</t>
  </si>
  <si>
    <r>
      <t>Kết luận của Thường trực Đảng ủy xã tại buổi làm việc với UBND xã về công tác quản lý đất đai, giải quyết chồng lấn rừng phòng hộ và triển khai “Chương trình cà phê Đại hội” (</t>
    </r>
    <r>
      <rPr>
        <b/>
        <sz val="13"/>
        <rFont val="Times New Roman"/>
        <family val="1"/>
      </rPr>
      <t>04 nội dun</t>
    </r>
    <r>
      <rPr>
        <sz val="13"/>
        <rFont val="Times New Roman"/>
        <family val="1"/>
      </rPr>
      <t>g - giao tại CV 890 UBND xã)</t>
    </r>
  </si>
  <si>
    <r>
      <t xml:space="preserve">Thông báo kết luận giao ban Tuần ngày 10/7/2026
 </t>
    </r>
    <r>
      <rPr>
        <b/>
        <i/>
        <sz val="13"/>
        <rFont val="Times New Roman"/>
        <family val="1"/>
      </rPr>
      <t>(báo cáo kết quả triển khai hỗ trợ các chi bộ, thôn làng thực hiện phong trào Bình dân học vụ số</t>
    </r>
    <r>
      <rPr>
        <sz val="13"/>
        <rFont val="Times New Roman"/>
        <family val="1"/>
      </rPr>
      <t>)</t>
    </r>
  </si>
  <si>
    <r>
      <rPr>
        <i/>
        <sz val="13"/>
        <rFont val="Calibri"/>
        <family val="2"/>
        <scheme val="minor"/>
      </rPr>
      <t>Thông báo Kết luận Hội nghị ban tuần ngày 12-6-2026</t>
    </r>
    <r>
      <rPr>
        <sz val="13"/>
        <rFont val="Calibri"/>
        <family val="2"/>
        <scheme val="minor"/>
      </rPr>
      <t xml:space="preserve">
Tham mưu UBND xã văn bản chỉ đạo xây dựng và quản lý hiệu quả các vườn ươm giống cà phê</t>
    </r>
  </si>
  <si>
    <t>114/BC-BCH ngày 21/7/2026</t>
  </si>
  <si>
    <t>254/VP, 16/7/2026</t>
  </si>
  <si>
    <t>Văn phòng HĐND-UBND xã</t>
  </si>
  <si>
    <t>Chủ trì, phối hợp với Văn phòng Đảng ủy, Văn phòng HĐND-UBND xã kiểm tra, đánh giá lại hiện trạng cơ sở vật chất phục vụ hệ thống trực tuyến (đường truyền, kết nối, camera, âm thanh,…) các phòng họp. Trên cơ sở đó, đề xuất UBND xã trang bị mới đảm bảo hệ thống trực tuyến được thông suốt, ổn định</t>
  </si>
  <si>
    <t>20/7/2026</t>
  </si>
  <si>
    <t>A. Lâng</t>
  </si>
  <si>
    <t>105/VP, ngày 31/3/2026</t>
  </si>
  <si>
    <t>Tham mưu UBND xã kế hoạch chuyên đề về  trường đạt chuẩn quốc gia;  phát triển nguồn nhân lực; thuộc các nội dung, chỉ tiêu trong Nghị quyết Đại hội đại biểu Đảng bộ xã nhiệm kỳ 2025-2030</t>
  </si>
  <si>
    <t>05/4/2026</t>
  </si>
  <si>
    <t>172/KH-UBND, 08/5/2026</t>
  </si>
  <si>
    <t>Kế hoạch thực hiện Đề án "Phát triển đội ngũ cán bộ, công chức, viên chức người dân tộc thiểu số trong cơ quan nhà nước, đơn vị sự nghiệp công lập giai đoạn 2026 - 2030, định hướng đến năm 2035" trên địa bàn tỉnh Quảng Ngãi</t>
  </si>
  <si>
    <t>15/5/2026</t>
  </si>
  <si>
    <t>01/CV-BCĐ, ngày 16/4/2026</t>
  </si>
  <si>
    <t>BAN CHỈ ĐẠO XÂY DỰNG XÃ HỘI HỌC TẬP TỈNH</t>
  </si>
  <si>
    <t>Triển khai thực hiện Đề án xây dựng xã hội học tập giai đoạn 2021-2030</t>
  </si>
  <si>
    <t>Chậm nhất ngày 30/5/2026</t>
  </si>
  <si>
    <t>2235/SGDĐT-GDNNQLĐT, 13/5/2026</t>
  </si>
  <si>
    <t>Sở GD-ĐT</t>
  </si>
  <si>
    <t>V/v hướng dẫn xây dựng Kế hoạch thực hiện Chương trình "Đổi mới, nâng cao chất lượng đào tạo nghề nông thôn đến năm 2030" trên địa bàn tỉnh</t>
  </si>
  <si>
    <t>30/5/2026</t>
  </si>
  <si>
    <t>4523/UBND-NC, 20/5/2026</t>
  </si>
  <si>
    <t>V/v triển khai thực hiện Chỉ thị số 18/CT-TTg ngày 08/5/2026 của Thủ tướng Chính phủ</t>
  </si>
  <si>
    <t>01/KH-TCT, 21/5/2026</t>
  </si>
  <si>
    <t>Tổ Công tác liên ngành kiểm tra, đôn đốc và nâng cao hiệu quả thực thi công vụ</t>
  </si>
  <si>
    <t>Kiểm tra, đôn đốc và nâng cao hiệu quả thực thi công vụ trên địa bàn tỉnh Quảng Ngãi</t>
  </si>
  <si>
    <t>10/6/2026</t>
  </si>
  <si>
    <t>1239/SDTTG-TT, 17/6/2026</t>
  </si>
  <si>
    <t>V/v báo cáo kết quả triển khai thực hiện các nội dung kiến nghị sau giám sát của Ban Dân tộc HĐND tỉnh</t>
  </si>
  <si>
    <t>19/6/2026</t>
  </si>
  <si>
    <t>211/KH-UBND, ngày 10/6/2026</t>
  </si>
  <si>
    <t>Cải thiện và nâng cao Chỉ số cải cách hành chính (PAR Index), Chỉ số hài lòng của người dân đối với sự phục vụ của cơ quan hành chính nhà nước (SIPAS) tỉnh Quảng Ngãi năm 2026 và những năm tiếp theo</t>
  </si>
  <si>
    <t>17/6/2026</t>
  </si>
  <si>
    <t>3031/SGDĐT-GDNNQLĐT, 24/6/2026</t>
  </si>
  <si>
    <t>V/v hướng dẫn triển khai thực hiện hỗ trợ đào tạo trình độ sơ cấp và đào tạo dưới 03 tháng trên địa bàn tỉnh Quảng Ngãi</t>
  </si>
  <si>
    <t>30/6/2026</t>
  </si>
  <si>
    <t>168/KH-UBND, 07/5/2026</t>
  </si>
  <si>
    <t>Kế hoạch triển khai Chương trình "Đổi mới, nâng cao chất lượng đào tạo nghề nông thôn đến năm 2030" trên địa bàn tỉnh Quảng Ngãi</t>
  </si>
  <si>
    <t>15/6/2026</t>
  </si>
  <si>
    <t>2474/SNV-LDVL, 03/6/2026</t>
  </si>
  <si>
    <t>Sở Nội vụ</t>
  </si>
  <si>
    <t>V/v đăng ký danh sách tư vấn, giới thiệu việc làm trong nước và đi làm việc ở nước ngoài theo hợp đồng năm 2026</t>
  </si>
  <si>
    <t>27/6/2026</t>
  </si>
  <si>
    <t>5639/UBND-KGVX, 15/6/2026</t>
  </si>
  <si>
    <t>V/v thực hiện chính sách hỗ trợ đào tạo nghề cho người lao động ở khu vực nông thôn, người lao động là thanh niên trên địa bàn tỉnh theo Nghị định số 338/2025/NĐ-CP ngày 25/12/2025 của Chính phủ</t>
  </si>
  <si>
    <t>5544/UBND-KGVX, 12/6/2026</t>
  </si>
  <si>
    <t>Về việc tiếp tục thực hiện hỗ trợ nhà ở cho người có công với các mạng, thân nhân liệt sĩ trên địa bàn tỉnh (do phát sinh các hộ ngoài Đề án năm 2025, thời điểm chưa hết hiệu lực thực hiện Quyết định số 21/2024/QĐ-TTg ngày 22/11/2024 của Thủ tướng Chính phủ)</t>
  </si>
  <si>
    <t>16/6/2026</t>
  </si>
  <si>
    <t>11/7/2026</t>
  </si>
  <si>
    <t>272/LHH-TT, 06/7/2026</t>
  </si>
  <si>
    <t>Liên hiệp các Hội Khoa học và Kỹ thuật tỉnh Quảng Ngãi</t>
  </si>
  <si>
    <t>V/v đăng ký tham dự Hội nghị thông tin, tuyên truyền cho đội ngũ trí thức trên địa bàn phía Tây tỉnh Quảng Ngãi</t>
  </si>
  <si>
    <t>10/7/2026</t>
  </si>
  <si>
    <t>28/PC-VP, 20/7/2026</t>
  </si>
  <si>
    <t>Nội dung Ghi hình hoạt động hỗ trợ của xã và lực lượng vũ trang cho đối tượng người có công (sáng 21/7)</t>
  </si>
  <si>
    <t>256/VP, 17/7/2026</t>
  </si>
  <si>
    <t>tham mưu văn bản chỉ đạo triển khai chiến dịch 500 ngày đêm tìm kiếm, quy tập hài cốt liệt sĩ</t>
  </si>
  <si>
    <t>17/7/2026</t>
  </si>
  <si>
    <t>3231/SNV-CCVC, 16/7/2026</t>
  </si>
  <si>
    <t>khảo sát nhu cầu đào tạo, bồi dưỡng cán bộ, công chức, viên chức</t>
  </si>
  <si>
    <t>19/7/2026</t>
  </si>
  <si>
    <t xml:space="preserve"> Tham mưu sử dụng quỹ đền ơn đáp nghĩa để thăm các gia đình chính sách, người có công và Thanh niên xung phong....trên địa bàn xã</t>
  </si>
  <si>
    <t>1457/SDTTG-DT, 15/7/2026</t>
  </si>
  <si>
    <t>Sở DT-TG</t>
  </si>
  <si>
    <t>Cung cấp thông tin phục vụ xây dựng cơ sở dữ liệu về hợp tác quốc tế và thu hút đầu tư nước ngoài vùng đồng bào dân tộc thiểu số và miền núi</t>
  </si>
  <si>
    <t>253/VP, 15/7/2026</t>
  </si>
  <si>
    <t>V/v chuyển đạt ý kiến của lãnh đạo UBND xã về việc rà soát nhà tạm, nhà dột nát trên địa bàn xã</t>
  </si>
  <si>
    <t>143/KH-ĐĐBQH, 23/6/2026</t>
  </si>
  <si>
    <t>Đoàn ĐBQH tỉnh</t>
  </si>
  <si>
    <t>Kế hoạch Giám sát "Thực trạng khối lượng công việc, điều kiện làm việc và việc thực hiện chế độ, chính sách đối với cán bộ, công chức cấp xã sau khi sắp xếp đơn vị hành chính cấp xã và thực hiện mô hình chính quyền địa phương 2 cấp trên địa bàn tỉnh"</t>
  </si>
  <si>
    <t>15/7/2026</t>
  </si>
  <si>
    <t>1507/UBND-VP, 07/7/2026</t>
  </si>
  <si>
    <t>Chủ trì, phối hợp tham mưu UBND xã khẩn trương xây dựng và đưa vào vận hành hệ thống đánh giá chỉ số hiệu quả công việc (KPI) để thực hiện việc đo lường, giám sát công việc chuyên môn</t>
  </si>
  <si>
    <t>6410/UBND-KGVX, 03/7/2026</t>
  </si>
  <si>
    <t>V/v tăng cường quản lý việc sử dụng phần mềm máy tính trong các cơ quan nhà nước trên địa bàn tỉnh</t>
  </si>
  <si>
    <t>2766/SVHTTDL-QLDL, 03/7/2026</t>
  </si>
  <si>
    <t>Sở VH-TT-DL</t>
  </si>
  <si>
    <t>V/v đề xuất đăng ký hoạt động, sự kiện hưởng ứng Năm Du lịch quốc gia 2027</t>
  </si>
  <si>
    <t>14/7/2026</t>
  </si>
  <si>
    <t>623/TT-XTDL, 07/7/2026</t>
  </si>
  <si>
    <t>Trung tâm Xúc tiến Đầu tư, Thương mại và Du lịch tỉnh Quảng Ngãi</t>
  </si>
  <si>
    <t>Về việc mời tham gia Hội chợ Du lịch Quốc tế Thành phố Hồ Chí Minh lần thứ 20 năm 2026 (ITE HCMC 2026)</t>
  </si>
  <si>
    <t>3167/SGDĐT-GDNNQLĐT</t>
  </si>
  <si>
    <t>Về việc đôn đốc khẩn trương phối hợp, rà soát, thống kê số liệu các tổ chức kinh doanh dịch vụ tư vấn du học trên địa bàn tỉnh Quảng Ngãi (lần 2)</t>
  </si>
  <si>
    <t>08/7/2026</t>
  </si>
  <si>
    <t>3352/SGDĐT-GDTrH, 13/7/2026</t>
  </si>
  <si>
    <t>Về việc đồng bộ dữ liệu học bạ số năm học 2025-2026 về cơ sở dữ liệu Học bạ số của Bộ Giáo dục và Đào tạo</t>
  </si>
  <si>
    <t>1576/UBND-VP, 13/7/2026</t>
  </si>
  <si>
    <t>Theo dõi, đôn đốc các cơ quan, đơn vị phân công cán bộ, công chức, viên chức xuống các thôn hướng dẫn các chi bộ, thôn và Nhân dân triển khai phong trào "Bình dân học vụ số"</t>
  </si>
  <si>
    <t>3458/SKHCN-CN&amp;CN, 10/7/2026</t>
  </si>
  <si>
    <t>Sở KH-CN</t>
  </si>
  <si>
    <t>V/v hướng dẫn thực hiện rà soát, kiểm tra, đánh giá phần mềm máy tính đang sử dụng</t>
  </si>
  <si>
    <t>245/VP, 10/7/2026</t>
  </si>
  <si>
    <t>V/v chuyển đạt ý kiến của đồng chí Chủ tịch UBND xã (ngày 10/7/2026)</t>
  </si>
  <si>
    <t>Thực hiện các nhiệm vụ (mốc thời gian 14/7; 15/72026)</t>
  </si>
  <si>
    <t>3453/SKHCN-VP, 10/7/2026</t>
  </si>
  <si>
    <t>V/v rà soát, đề xuất nhiệm vụ và nhu cầu kinh phí khoa học, công nghệ, đổi mới sáng tạo và chuyển đổi số bổ sung trong năm 2026</t>
  </si>
  <si>
    <t>1640/UBND-PVHXH, 21/7/2026</t>
  </si>
  <si>
    <t>3056/SNV-XDCQ, 08/7/2026</t>
  </si>
  <si>
    <t>về việc bố trí đối với người HĐKCT ở thôn, TDP</t>
  </si>
  <si>
    <t>1612/UBND-PVHXH, 16/7/2026</t>
  </si>
  <si>
    <t>232/KH-UBND ngày 24/6/2026</t>
  </si>
  <si>
    <t>về tổ chức các hoạt động Kỷ niệm 79 năm ngày Thương binh -Liệt sĩ (27/7/1947-27/7/2026).</t>
  </si>
  <si>
    <t>10/72026</t>
  </si>
  <si>
    <t>196a/KH-UBND, ngày 10/7/2026</t>
  </si>
  <si>
    <t>3020/SNV-LĐVL&amp;ATLĐ ngày 06/7/2026</t>
  </si>
  <si>
    <t>đôn đốc báo cáo các số liệu về kết quả triển khai thực hiện công tác lao động, việc làm phục vụ Hội nghị sơ kết về lao động, việc làm và đào tạo nghề 6 tháng đầu năm 2026</t>
  </si>
  <si>
    <t>09/7/2026</t>
  </si>
  <si>
    <t>1609/UBND-PVHXH, 16/7/2026</t>
  </si>
  <si>
    <t>2804/SVHTTDL-VP ngày 06/7/2026</t>
  </si>
  <si>
    <t>rà soát mục tiêu, nhiệm vụ và đề xuất nhu cầu kinh phí thực hiện Chương trình mục tiêu quốc gia về phát triển văn hóa giai đoạn 2026 - 2035, giai đoạn I: Từ năm 2025 đến năm 2030</t>
  </si>
  <si>
    <t>448/BC-UBND, 11/7/2026</t>
  </si>
  <si>
    <t>2576/SNV-NCC ngày 09/06/2026</t>
  </si>
  <si>
    <t>về việc thống kê số liệu phục vụ chương trình xây dựng văn bản quy phạm pháp luật năm 2026 của Bộ Nội vụ</t>
  </si>
  <si>
    <t>18/6/2026</t>
  </si>
  <si>
    <t>455/BC-UBND, 14/7/2026</t>
  </si>
  <si>
    <t>2850/SNV-LĐVL&amp;ATLĐ</t>
  </si>
  <si>
    <t>về việc khẩn trương gửi hồ sơ tuyển chọn, bổ nhiệm  hòa giải viên lao động</t>
  </si>
  <si>
    <t>29/6/2026</t>
  </si>
  <si>
    <t>1565/UBND-PVHXH, 13/7/2026</t>
  </si>
  <si>
    <t>2622/SVHTTDL-QLVH ngày 24/6/2026</t>
  </si>
  <si>
    <t>về phối hợp xây dựng Kịch bản tăng trưởng các ngành công nghiệp văn hóa tỉnh Quảng Ngãi giai đoạn 2026-2030</t>
  </si>
  <si>
    <t>1471/UBND-PVHXH, 02/7/2026</t>
  </si>
  <si>
    <t>1035/KSBT, ngày 01/6/2026</t>
  </si>
  <si>
    <t>Trung tâm KSBT tỉnh</t>
  </si>
  <si>
    <t>Nhu cầu test nhanh xét nghiệm sàng lọc HIV và xét nghiệm ma túy cho khám nghĩa vụ quân sự</t>
  </si>
  <si>
    <t xml:space="preserve">04/7/2026 </t>
  </si>
  <si>
    <t>1496/UBND-PVHXH, 06/7/2026</t>
  </si>
  <si>
    <t>1316/SDTTG-DT, ngày 29/6/2026</t>
  </si>
  <si>
    <t>chuẩn bị nội dung phục vụ Hội nghị sơ kết, đánh giá kết quả thực hiện Chương trình MTQG phát triển KT-XH vùng đồng bào dân tộc thiểu số và miền núi giai đoạn 2021-2025 6 tháng đầu năm 2026, phương hướng, nhiệm vụ 6 tháng cuối năm</t>
  </si>
  <si>
    <t>01/7/2026</t>
  </si>
  <si>
    <t>1466/UBND-PVHXH, 02/7/2026</t>
  </si>
  <si>
    <t>3106/SGDĐT-VP, ngày 29/6/2026</t>
  </si>
  <si>
    <t>đăng ký tài khoản Hệ thống thông tin giải quyết thủ tục hành chính theo mô hình tập trung của Bộ Giáo dục và Đào tạo để tiếp nhận giải quyết TTHC (Lần 2)</t>
  </si>
  <si>
    <t>1518/UBND-PVHXH, 08/7/2026</t>
  </si>
  <si>
    <t>3585/SYT-KHTC ngày 30/6/2026</t>
  </si>
  <si>
    <t>Sở Y tế</t>
  </si>
  <si>
    <t>về việc xây dựng nội dung Kế hoạch, dự toán kinh phí thực hiện Chương trình mục tiêu Quốc gia về chăm sóc sức khỏe, dân số và phát triển giai đoạn 2026-2035</t>
  </si>
  <si>
    <t>188/KH-UBND, 02/7/2026</t>
  </si>
  <si>
    <t>1242/SDTTG-TG, 17/6/2026</t>
  </si>
  <si>
    <t>về việc khảo sát phục vụ triển khai nhiệm vụ xây dựng cơ sở dữ liệu về tôn giáo năm 2026</t>
  </si>
  <si>
    <t>25/6/2026</t>
  </si>
  <si>
    <t>1514/UBND-PVHXH, 08/7/2026</t>
  </si>
  <si>
    <t>97/MTTQ ngày 26/06/2026</t>
  </si>
  <si>
    <t>UBMTTQVN tỉnh</t>
  </si>
  <si>
    <t>về việc lập hồ sơ đề nghị hỗ trợ kinh phí xóa nhà tạm, nhà dột nát phát sinh của năm 2025 xã Tu Mơ Rông</t>
  </si>
  <si>
    <t>1521/UBND-PVHXH, 08/7/2026</t>
  </si>
  <si>
    <t>1243/SDTTG-DT ngày 17/6/2026</t>
  </si>
  <si>
    <t>về việc rà soát, lập danh sách cán bộ, công chức, viên chức cử tham dự lớp bồi dưỡng kiến thức dân tộc cho nhóm đối tượng 3 và đối tượng 4 năm 2026</t>
  </si>
  <si>
    <t>24/6/2026</t>
  </si>
  <si>
    <t>1498/UBND-PVHXH, 06/7/2026</t>
  </si>
  <si>
    <t>978/KSBT-KHNV ngày 26/6/2026</t>
  </si>
  <si>
    <t>Cung cấp số liệu báo cáo tổng kết phục vụ xây dựng Nghị định về đối tượng, lộ trình tăng mức hưởng BHYT và danh mục khám sàng lọc, chẩn đoán, điều trị sớm</t>
  </si>
  <si>
    <t>424/BC-UBND, 30/6/2026</t>
  </si>
  <si>
    <t>3405/SYT-CSXH ngày 23/6/2026</t>
  </si>
  <si>
    <t>về việc tăng báo cáo tiến độ thu thập, cập nhập dữ liệu trên Hệ thống quản lý thông tin trẻ em tại cơ sở</t>
  </si>
  <si>
    <t>26/6/2026</t>
  </si>
  <si>
    <t>1406/UBND-PVHXH, 29/6/2026</t>
  </si>
  <si>
    <t>3143/SKHCN-BCVT&amp;CĐS ngày 23/06/2026</t>
  </si>
  <si>
    <t>về việc tiếp tục đôn đốc triển khai hệ thống Quản lý văn bản và điều hành Mật của Chính phủ</t>
  </si>
  <si>
    <t>420/BC-UBND, 29/6/2026</t>
  </si>
  <si>
    <t>2959/SGDĐT-VP, ngày 19 tháng 6 năm 2026</t>
  </si>
  <si>
    <t>về việc báo cáo kết quả 01 năm triển khai thực hiện Nghị quyết số 71-NQ/TW của Bộ Chính trị đối với giáo dục mầm non và giáo dục phổ thông.</t>
  </si>
  <si>
    <t>417/BC-UBND, 26/6/2026</t>
  </si>
  <si>
    <t>2921/SGDĐT-TC, ngày 17 tháng 6 năm 2026</t>
  </si>
  <si>
    <t>về việc báo cáo kết quả thực hiện chính sách theo Nghị định số 66/2025/NĐ-CP của Chính phủ trong năm học 2025-2026 và đăng ký nhu cầu gạo hỗ trợ cho học sinh năm học 2026-2027 theo quy định tại Nghị định số 66/2025/NĐ-CP của Chính phủ</t>
  </si>
  <si>
    <t>419/BC-UBND, 29/6/2026</t>
  </si>
  <si>
    <t>3091/SKHCN-VP ngày 19/06/2026</t>
  </si>
  <si>
    <t>về xây dựng kế hoạch và dự toán ngân sách thực hiện nhiệm vụ về khoa học, công nghệ, đổi mới sáng tạo và chuyển đổi số năm 2027</t>
  </si>
  <si>
    <t>1399/UBND-PVHXH, 27/6/2026</t>
  </si>
  <si>
    <t>2950/SKHCN-CN&amp;CN ngày 11/06/2026</t>
  </si>
  <si>
    <t>về khảo sát nhu cầu mua sản phẩm công nghệ chiến lược đã có thị trường và góp ý dự thảo Kế hoạch mua sắm sản phẩm công nghệ chiến lược do trong nước phát triển trên địa bàn tỉnh Quảng Ngãi giai đoạn 2026-2030</t>
  </si>
  <si>
    <t>1420/UBND-PVHXH, 29/6/2026</t>
  </si>
  <si>
    <t>3416/SYT-DS ngày 23/06/2026</t>
  </si>
  <si>
    <t>về việc cung cấp số liệu phục vụ sơ kết ngành</t>
  </si>
  <si>
    <t>1411/UBND-PVHXH, 29/6/2026</t>
  </si>
  <si>
    <t>10-NQ/ĐU ngày 29/5/2026</t>
  </si>
  <si>
    <t>BCH Đảng bộ xã</t>
  </si>
  <si>
    <t>Đề án khôi phục thiết chế văn hóa và các lễ hội truyền thống người Xơ Đăng</t>
  </si>
  <si>
    <t>09/6/2026</t>
  </si>
  <si>
    <t>174/KH-UBND, 22/6/2026</t>
  </si>
  <si>
    <t>3038/SKHCN-BCVT&amp;CĐS ngày 16/06/2026</t>
  </si>
  <si>
    <t>phối hợp triển khai Hệ thống tiếp nhận, xử lý phản ánh, kiến nghị, sáng kiến, giải pháp phát triển khoa học công nghệ, đổi mới sáng tạo và chuyển đổi số</t>
  </si>
  <si>
    <t>1337/UBND-PVHXH, 22/6/2026</t>
  </si>
  <si>
    <t>2739/SNV-CCVC, 18/6/2026</t>
  </si>
  <si>
    <t>về việc khẩn trương rà soát số liệu biên chế công chức, viên chức</t>
  </si>
  <si>
    <t>1341/UBND-PVHXH, 22/6/2026</t>
  </si>
  <si>
    <t>2916/SGDĐT-TCCB, 17/6/2026</t>
  </si>
  <si>
    <t>về việc rà soát, xác định cụ thể số lượng, cơ cấu giáo viên còn thiếu theo từng năm học, từng cấp học đến năm 2031-2032</t>
  </si>
  <si>
    <t>394/BC-UBND, 22/6/2026</t>
  </si>
  <si>
    <t>3005/SKHCN-CN&amp;CN ngày 15/05/2026</t>
  </si>
  <si>
    <t>về đề nghị phối hợp thực hiện chế độ báo cáo theo yêu cầu của Văn phòng Chính phủ tại Thông báo số 287/TB- VPCP ngày 05/6/2026</t>
  </si>
  <si>
    <t>393/BC-UBND, 22/6/2026</t>
  </si>
  <si>
    <t>841/KSBT-DD, ngày 15/6/2026</t>
  </si>
  <si>
    <t>Trung tâm KSBT</t>
  </si>
  <si>
    <t>báo cáo giám sát 6 tháng đầu năm và triển khai hoạt động Cải thiện dinh dưỡng năm 2026 thuộc Tiểu dự án 2 Chương trình mục tiêu quốc gia Giảm nghèo bền vững</t>
  </si>
  <si>
    <t>20/6/2026</t>
  </si>
  <si>
    <t>410/BC-UBND, 24/6/2026</t>
  </si>
  <si>
    <t>209/KH-UBND, 08/6/2026</t>
  </si>
  <si>
    <t>Triển khai thực hiện Chiến lược công tác dân tộc đến năm 2030, tầm nhìn đến năm 2045 trên địa bàn tỉnh Quảng Ngãi</t>
  </si>
  <si>
    <t>1529/PVHXH, 17/6/2026</t>
  </si>
  <si>
    <t>5743/UBND-NC, 18/6/2026</t>
  </si>
  <si>
    <t>Về triển khai, thực hiện Kế hoạch số 53-KH/ĐU và Công văn số 599-CV/TU về đánh giá, xếp loại quý</t>
  </si>
  <si>
    <t>1372/UBND-PVHXH, 23/6/2026</t>
  </si>
  <si>
    <t>3036/UBND-KGVX ngày 12/04/2026</t>
  </si>
  <si>
    <t xml:space="preserve">về việc thực hiện nội dung Thông báo số 167/TB-VPCP ngày 02/4/2026 của Văn phòng Chính phủ về Kết luận Phiên họp lần thứ hai năm 2026 của Ban Chỉ đạo của Chính phủ về phát triển khoa học, công nghệ, đổi mới sáng tạo, chuyển đổi số và Đề án 06 </t>
  </si>
  <si>
    <t>392/BC-UBND, 22/6/2026</t>
  </si>
  <si>
    <t>2493/SNV-LĐVL&amp;ATLĐ, ngày 04/6/2026</t>
  </si>
  <si>
    <t>báo cáo kết quả triển khai thực hiện công tác đào tạo nghề; lao động, việc làm phục vụ Hội nghị sơ kết về lao động, việc làm và đào tạo nghề 6 tháng đầu năm 2026</t>
  </si>
  <si>
    <t>382/BC-UBND, 18/6/2026</t>
  </si>
  <si>
    <t>76/KH-UBND, ngày 08/3/2026</t>
  </si>
  <si>
    <t>Kế hoạch triển khai các ứng dụng, nền tảng trên Mạng truyền số liệu chuyên dùng phục vụ các cơ quan Đảng, Nhà nước trên địa bàn tỉnh Quảng Ngãi</t>
  </si>
  <si>
    <t>Xây dựng Kế hoạch; Định kỳ 6 tháng (trước ngày 15/6) và năm (trước ngày 15/12)</t>
  </si>
  <si>
    <t>391/BC-UBND, 22/6/2026</t>
  </si>
  <si>
    <t>A.Lâng</t>
  </si>
  <si>
    <t>(Từ ngày 15/6/2026 đến ngày 21/7/2026)</t>
  </si>
  <si>
    <t>CÁC NỘI DUNG HOÀN THÀNH NHƯNG TRỄ HẠN TÍNH TỪ NGÀY 15/6/2026 ĐẾN NGÀY 21/7/2026)</t>
  </si>
  <si>
    <t>CÁC NỘI DUNG TRỄ HẠN CHƯA HOÀN THÀNH (TÍNH TỪ NGÀY  15/6 ĐẾN NGÀY 21/7/2026)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</si>
</sst>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 _₫_-;\-* #,##0\ _₫_-;_-* &quot;-&quot;\ _₫_-;_-@_-"/>
    <numFmt numFmtId="165" formatCode="_-* #,##0.00\ _₫_-;\-* #,##0.00\ _₫_-;_-* &quot;-&quot;??\ _₫_-;_-@_-"/>
    <numFmt numFmtId="166" formatCode="_ * #,##0.00_ ;_ * \-#,##0.00_ ;_ * &quot;-&quot;??_ ;_ @_ "/>
    <numFmt numFmtId="167" formatCode="_ * #,##0_ ;_ * \-#,##0_ ;_ * &quot;-&quot;_ ;_ @_ "/>
    <numFmt numFmtId="168" formatCode="_(* #,##0_);_(* \(#,##0\);_(* &quot;-&quot;??_);_(@_)"/>
    <numFmt numFmtId="169" formatCode="_(* #,##0_);_(* \(#,##0\);_(* \-??_);_(@_)"/>
    <numFmt numFmtId="170" formatCode="_(&quot;£&quot;\ * #,##0_);_(&quot;£&quot;\ * \(#,##0\);_(&quot;£&quot;\ * &quot;-&quot;_);_(@_)"/>
    <numFmt numFmtId="171" formatCode="&quot;€&quot;###,0&quot;.&quot;00_);\(&quot;€&quot;###,0&quot;.&quot;00\)"/>
    <numFmt numFmtId="172" formatCode="&quot;\&quot;#,##0;[Red]&quot;\&quot;&quot;\&quot;\-#,##0"/>
    <numFmt numFmtId="173" formatCode="_-&quot;£&quot;* #,##0_-;\-&quot;£&quot;* #,##0_-;_-&quot;£&quot;* &quot;-&quot;_-;_-@_-"/>
    <numFmt numFmtId="174" formatCode="_-&quot;£&quot;* #,##0.00_-;\-&quot;£&quot;* #,##0.00_-;_-&quot;£&quot;* &quot;-&quot;??_-;_-@_-"/>
    <numFmt numFmtId="175" formatCode="#.##00"/>
    <numFmt numFmtId="176" formatCode="_-* #,##0\ _F_-;\-* #,##0\ _F_-;_-* &quot;-&quot;\ _F_-;_-@_-"/>
    <numFmt numFmtId="177" formatCode="_-* #,##0\ &quot;F&quot;_-;\-* #,##0\ &quot;F&quot;_-;_-* &quot;-&quot;\ &quot;F&quot;_-;_-@_-"/>
    <numFmt numFmtId="178" formatCode="_-* #,##0&quot;$&quot;_-;_-* #,##0&quot;$&quot;\-;_-* &quot;-&quot;&quot;$&quot;_-;_-@_-"/>
    <numFmt numFmtId="179" formatCode="_-* #,##0\ &quot;$&quot;_-;\-* #,##0\ &quot;$&quot;_-;_-* &quot;-&quot;\ &quot;$&quot;_-;_-@_-"/>
    <numFmt numFmtId="180" formatCode="_-* #,##0_-;\-* #,##0_-;_-* &quot;-&quot;??_-;_-@_-"/>
    <numFmt numFmtId="181" formatCode="_-&quot;ñ&quot;* #,##0_-;\-&quot;ñ&quot;* #,##0_-;_-&quot;ñ&quot;* &quot;-&quot;_-;_-@_-"/>
    <numFmt numFmtId="182" formatCode="0.0000"/>
    <numFmt numFmtId="183" formatCode="_-&quot;€&quot;* #,##0_-;\-&quot;€&quot;* #,##0_-;_-&quot;€&quot;* &quot;-&quot;_-;_-@_-"/>
    <numFmt numFmtId="184" formatCode="_-* ###,0&quot;.&quot;00_-;\-* ###,0&quot;.&quot;00_-;_-* &quot;-&quot;??_-;_-@_-"/>
    <numFmt numFmtId="185" formatCode="_-* #,##0.00\ _F_-;\-* #,##0.00\ _F_-;_-* &quot;-&quot;??\ _F_-;_-@_-"/>
    <numFmt numFmtId="186" formatCode="_-* #,##0.00\ _V_N_D_-;\-* #,##0.00\ _V_N_D_-;_-* &quot;-&quot;??\ _V_N_D_-;_-@_-"/>
    <numFmt numFmtId="187" formatCode="_-* #,##0.00\ _V_N_Ñ_-;_-* #,##0.00\ _V_N_Ñ\-;_-* &quot;-&quot;??\ _V_N_Ñ_-;_-@_-"/>
    <numFmt numFmtId="188" formatCode="_-* #,##0.00\ _€_-;\-* #,##0.00\ _€_-;_-* &quot;-&quot;??\ _€_-;_-@_-"/>
    <numFmt numFmtId="189" formatCode="_-* #,##0.00_$_-;_-* #,##0.00_$\-;_-* &quot;-&quot;??_$_-;_-@_-"/>
    <numFmt numFmtId="190" formatCode="_(* ###,0&quot;.&quot;00_);_(* \(###,0&quot;.&quot;00\);_(* &quot;-&quot;??_);_(@_)"/>
    <numFmt numFmtId="191" formatCode="&quot;£&quot;#,##0;[Red]\-&quot;£&quot;#,##0"/>
    <numFmt numFmtId="192" formatCode="_-* #,##0.00\ _ñ_-;\-* #,##0.00\ _ñ_-;_-* &quot;-&quot;??\ _ñ_-;_-@_-"/>
    <numFmt numFmtId="193" formatCode="0.00000"/>
    <numFmt numFmtId="194" formatCode="#,##0.00\ &quot;F&quot;;\-#,##0.00\ &quot;F&quot;"/>
    <numFmt numFmtId="195" formatCode="_(&quot;$&quot;\ * #,##0_);_(&quot;$&quot;\ * \(#,##0\);_(&quot;$&quot;\ * &quot;-&quot;_);_(@_)"/>
    <numFmt numFmtId="196" formatCode="_-* #,##0\ &quot;ñ&quot;_-;\-* #,##0\ &quot;ñ&quot;_-;_-* &quot;-&quot;\ &quot;ñ&quot;_-;_-@_-"/>
    <numFmt numFmtId="197" formatCode="0.0000000"/>
    <numFmt numFmtId="198" formatCode="#,##0.0"/>
    <numFmt numFmtId="199" formatCode="_(&quot;€&quot;* #,##0_);_(&quot;€&quot;* \(#,##0\);_(&quot;€&quot;* &quot;-&quot;_);_(@_)"/>
    <numFmt numFmtId="200" formatCode="_-* #,##0\ _V_N_D_-;\-* #,##0\ _V_N_D_-;_-* &quot;-&quot;\ _V_N_D_-;_-@_-"/>
    <numFmt numFmtId="201" formatCode="_-* #,##0\ _V_N_Ñ_-;_-* #,##0\ _V_N_Ñ\-;_-* &quot;-&quot;\ _V_N_Ñ_-;_-@_-"/>
    <numFmt numFmtId="202" formatCode="_-* #,##0\ _€_-;\-* #,##0\ _€_-;_-* &quot;-&quot;\ _€_-;_-@_-"/>
    <numFmt numFmtId="203" formatCode="_-* #,##0_$_-;_-* #,##0_$\-;_-* &quot;-&quot;_$_-;_-@_-"/>
    <numFmt numFmtId="204" formatCode="_-* #,##0\ _$_-;\-* #,##0\ _$_-;_-* &quot;-&quot;\ _$_-;_-@_-"/>
    <numFmt numFmtId="205" formatCode="_-* #,##0\ _m_k_-;\-* #,##0\ _m_k_-;_-* &quot;-&quot;\ _m_k_-;_-@_-"/>
    <numFmt numFmtId="206" formatCode="&quot;£&quot;#,##0;\-&quot;£&quot;#,##0"/>
    <numFmt numFmtId="207" formatCode="_-* #,##0\ _ñ_-;\-* #,##0\ _ñ_-;_-* &quot;-&quot;\ _ñ_-;_-@_-"/>
    <numFmt numFmtId="208" formatCode="0.000000"/>
    <numFmt numFmtId="209" formatCode="#,##0.0_);[Red]\(#,##0.0\)"/>
    <numFmt numFmtId="210" formatCode="_ &quot;\&quot;* #,##0_ ;_ &quot;\&quot;* \-#,##0_ ;_ &quot;\&quot;* &quot;-&quot;_ ;_ @_ "/>
    <numFmt numFmtId="211" formatCode="&quot;\&quot;#,##0.00;[Red]&quot;\&quot;\-#,##0.00"/>
    <numFmt numFmtId="212" formatCode="&quot;\&quot;#,##0;[Red]&quot;\&quot;\-#,##0"/>
    <numFmt numFmtId="213" formatCode="&quot;SFr.&quot;\ #,##0.00;[Red]&quot;SFr.&quot;\ \-#,##0.00"/>
    <numFmt numFmtId="214" formatCode="&quot;SFr.&quot;\ #,##0.00;&quot;SFr.&quot;\ \-#,##0.00"/>
    <numFmt numFmtId="215" formatCode="_ &quot;SFr.&quot;\ * #,##0_ ;_ &quot;SFr.&quot;\ * \-#,##0_ ;_ &quot;SFr.&quot;\ * &quot;-&quot;_ ;_ @_ "/>
    <numFmt numFmtId="216" formatCode="#,##0.0_);\(#,##0.0\)"/>
    <numFmt numFmtId="217" formatCode="_(* #,##0.0000_);_(* \(#,##0.0000\);_(* &quot;-&quot;??_);_(@_)"/>
    <numFmt numFmtId="218" formatCode="0.0%;[Red]\(0.0%\)"/>
    <numFmt numFmtId="219" formatCode="_ * #,##0.00_)&quot;£&quot;_ ;_ * \(#,##0.00\)&quot;£&quot;_ ;_ * &quot;-&quot;??_)&quot;£&quot;_ ;_ @_ "/>
    <numFmt numFmtId="220" formatCode="0.0%;\(0.0%\)"/>
    <numFmt numFmtId="221" formatCode="_-* #,##0.00\ &quot;F&quot;_-;\-* #,##0.00\ &quot;F&quot;_-;_-* &quot;-&quot;??\ &quot;F&quot;_-;_-@_-"/>
    <numFmt numFmtId="222" formatCode="0.000_)"/>
    <numFmt numFmtId="223" formatCode="_(* #,##0_);_(* \(#,##0\);_(* \-_);_(@_)"/>
    <numFmt numFmtId="224" formatCode="_(* #,##0.00_);_(* \(#,##0.00\);_(* \-??_);_(@_)"/>
    <numFmt numFmtId="225" formatCode="&quot;CHF &quot;#,##0;&quot;CHF -&quot;#,##0"/>
    <numFmt numFmtId="226" formatCode="#,##0.00;[Red]#,##0.00"/>
    <numFmt numFmtId="227" formatCode="#,##0;\(#,##0\)"/>
    <numFmt numFmtId="228" formatCode="_ &quot;R&quot;\ * #,##0_ ;_ &quot;R&quot;\ * \-#,##0_ ;_ &quot;R&quot;\ * &quot;-&quot;_ ;_ @_ "/>
    <numFmt numFmtId="229" formatCode="\$#,##0\ ;\(\$#,##0\)"/>
    <numFmt numFmtId="230" formatCode="#,##0.000_);\(#,##0.000\)"/>
    <numFmt numFmtId="231" formatCode="_-* #,##0.0000\ _F_-;\-* #,##0.0000\ _F_-;_-* &quot;-&quot;??\ _F_-;_-@_-"/>
    <numFmt numFmtId="232" formatCode="\t0.00%"/>
    <numFmt numFmtId="233" formatCode="0.000"/>
    <numFmt numFmtId="234" formatCode="?\,???.??__;[Red]&quot;- &quot;?\,???.??__"/>
    <numFmt numFmtId="235" formatCode="?,???.??__;[Red]\-\ ?,???.??__;"/>
    <numFmt numFmtId="236" formatCode="\U\S\$#,##0.00;\(\U\S\$#,##0.00\)"/>
    <numFmt numFmtId="237" formatCode="_(&quot;§&quot;\g\ #,##0_);_(&quot;§&quot;\g\ \(#,##0\);_(&quot;§&quot;\g\ &quot;-&quot;??_);_(@_)"/>
    <numFmt numFmtId="238" formatCode="_(&quot;§&quot;\g\ #,##0_);_(&quot;§&quot;\g\ \(#,##0\);_(&quot;§&quot;\g\ &quot;-&quot;_);_(@_)"/>
    <numFmt numFmtId="239" formatCode="\t#\ ??/??"/>
    <numFmt numFmtId="240" formatCode="&quot;§&quot;\g#,##0_);\(&quot;§&quot;\g#,##0\)"/>
    <numFmt numFmtId="241" formatCode="_-&quot;VND&quot;* #,##0_-;\-&quot;VND&quot;* #,##0_-;_-&quot;VND&quot;* &quot;-&quot;_-;_-@_-"/>
    <numFmt numFmtId="242" formatCode="_(&quot;Rp&quot;* #,##0.00_);_(&quot;Rp&quot;* \(#,##0.00\);_(&quot;Rp&quot;* &quot;-&quot;??_);_(@_)"/>
    <numFmt numFmtId="243" formatCode="#,##0.00\ &quot;FB&quot;;[Red]\-#,##0.00\ &quot;FB&quot;"/>
    <numFmt numFmtId="244" formatCode="#,##0\ &quot;$&quot;;\-#,##0\ &quot;$&quot;"/>
    <numFmt numFmtId="245" formatCode="_-* #,##0\ _F_B_-;\-* #,##0\ _F_B_-;_-* &quot;-&quot;\ _F_B_-;_-@_-"/>
    <numFmt numFmtId="246" formatCode="_(* #,##0.0_);_(* \(#,##0.0\);_(* &quot;-&quot;??_);_(@_)"/>
    <numFmt numFmtId="247" formatCode="_-[$€]* #,##0.00_-;\-[$€]* #,##0.00_-;_-[$€]* &quot;-&quot;??_-;_-@_-"/>
    <numFmt numFmtId="248" formatCode="&quot;öS&quot;\ #,##0;[Red]\-&quot;öS&quot;\ #,##0"/>
    <numFmt numFmtId="249" formatCode="&quot;Q&quot;#,##0_);\(&quot;Q&quot;#,##0\)"/>
    <numFmt numFmtId="250" formatCode="#,##0_);\-#,##0_)"/>
    <numFmt numFmtId="251" formatCode="_(* #,##0.000000_);_(* \(#,##0.000000\);_(* &quot;-&quot;??_);_(@_)"/>
    <numFmt numFmtId="252" formatCode="#,##0\ &quot;$&quot;_);\(#,##0\ &quot;$&quot;\)"/>
    <numFmt numFmtId="253" formatCode="#,###"/>
    <numFmt numFmtId="254" formatCode="#,##0\ &quot;£&quot;_);[Red]\(#,##0\ &quot;£&quot;\)"/>
    <numFmt numFmtId="255" formatCode="&quot;£&quot;###,0&quot;.&quot;00_);[Red]\(&quot;£&quot;###,0&quot;.&quot;00\)"/>
    <numFmt numFmtId="256" formatCode="&quot;\&quot;#,##0;[Red]\-&quot;\&quot;#,##0"/>
    <numFmt numFmtId="257" formatCode="&quot;\&quot;#,##0.00;\-&quot;\&quot;#,##0.00"/>
    <numFmt numFmtId="258" formatCode="0#,###,#&quot;.&quot;00"/>
    <numFmt numFmtId="259" formatCode="_ * #,##0_)\ &quot;$&quot;_ ;_ * \(#,##0\)\ &quot;$&quot;_ ;_ * &quot;-&quot;_)\ &quot;$&quot;_ ;_ @_ "/>
    <numFmt numFmtId="260" formatCode="&quot;VND&quot;#,##0_);[Red]\(&quot;VND&quot;#,##0\)"/>
    <numFmt numFmtId="261" formatCode="_ * #,##0_)&quot; $&quot;_ ;_ * \(#,##0&quot;) $&quot;_ ;_ * \-_)&quot; $&quot;_ ;_ @_ "/>
    <numFmt numFmtId="262" formatCode="#,##0.00_);\-#,##0.00_)"/>
    <numFmt numFmtId="263" formatCode="#"/>
    <numFmt numFmtId="264" formatCode="#,##0.0000"/>
    <numFmt numFmtId="265" formatCode="&quot;¡Ì&quot;#,##0;[Red]\-&quot;¡Ì&quot;#,##0"/>
    <numFmt numFmtId="266" formatCode="#,##0.00\ &quot;F&quot;;[Red]\-#,##0.00\ &quot;F&quot;"/>
    <numFmt numFmtId="267" formatCode="#,##0.00&quot; F&quot;;[Red]\-#,##0.00&quot; F&quot;"/>
    <numFmt numFmtId="268" formatCode="0.00000000"/>
    <numFmt numFmtId="269" formatCode="_-* #,##0.0\ _F_-;\-* #,##0.0\ _F_-;_-* &quot;-&quot;??\ _F_-;_-@_-"/>
    <numFmt numFmtId="270" formatCode="#,##0.00\ \ "/>
    <numFmt numFmtId="271" formatCode="_ * #,##0.0_ ;_ * \-#,##0.0_ ;_ * &quot;-&quot;??_ ;_ @_ "/>
    <numFmt numFmtId="272" formatCode="#,##0.00\ \ \ \ "/>
    <numFmt numFmtId="273" formatCode="_(* #.##0.00_);_(* \(#.##0.00\);_(* &quot;-&quot;??_);_(@_)"/>
    <numFmt numFmtId="274" formatCode="###\ ###\ ##0"/>
    <numFmt numFmtId="275" formatCode="&quot;\&quot;#,##0;&quot;\&quot;\-#,##0"/>
    <numFmt numFmtId="276" formatCode="_-* ###,0&quot;.&quot;00\ _F_B_-;\-* ###,0&quot;.&quot;00\ _F_B_-;_-* &quot;-&quot;??\ _F_B_-;_-@_-"/>
    <numFmt numFmtId="277" formatCode="\##,##0;[Red]&quot;-\&quot;#,##0"/>
    <numFmt numFmtId="278" formatCode="_ * #.##._ ;_ * \-#.##._ ;_ * &quot;-&quot;??_ ;_ @_ⴆ"/>
    <numFmt numFmtId="279" formatCode="#,##0\ &quot;F&quot;;\-#,##0\ &quot;F&quot;"/>
    <numFmt numFmtId="280" formatCode="#,##0\ &quot;F&quot;;[Red]\-#,##0\ &quot;F&quot;"/>
    <numFmt numFmtId="281" formatCode="_-* #,##0\ _F_-;\-* #,##0\ _F_-;_-* &quot;-&quot;??\ _F_-;_-@_-"/>
    <numFmt numFmtId="282" formatCode="#.00\ ##0"/>
    <numFmt numFmtId="283" formatCode="#.\ ##0"/>
    <numFmt numFmtId="284" formatCode="_-* #,##0\ &quot;DM&quot;_-;\-* #,##0\ &quot;DM&quot;_-;_-* &quot;-&quot;\ &quot;DM&quot;_-;_-@_-"/>
    <numFmt numFmtId="285" formatCode="_-* #,##0.00\ &quot;DM&quot;_-;\-* #,##0.00\ &quot;DM&quot;_-;_-* &quot;-&quot;??\ &quot;DM&quot;_-;_-@_-"/>
    <numFmt numFmtId="286" formatCode="#,##0.000"/>
    <numFmt numFmtId="287" formatCode="_ * #,##0_ ;_ * \-#,##0_ ;_ * &quot;-&quot;??_ ;_ @_ "/>
  </numFmts>
  <fonts count="231">
    <font>
      <sz val="11"/>
      <color theme="1"/>
      <name val="Calibri"/>
      <charset val="134"/>
      <scheme val="minor"/>
    </font>
    <font>
      <sz val="11"/>
      <name val="Times New Roman"/>
      <family val="1"/>
    </font>
    <font>
      <b/>
      <sz val="14"/>
      <name val="Times New Roman"/>
      <family val="1"/>
    </font>
    <font>
      <sz val="11"/>
      <name val="Calibri"/>
      <family val="2"/>
      <scheme val="minor"/>
    </font>
    <font>
      <sz val="12"/>
      <name val="Times New Roman"/>
      <family val="1"/>
    </font>
    <font>
      <b/>
      <sz val="12"/>
      <name val="Times New Roman"/>
      <family val="1"/>
    </font>
    <font>
      <sz val="12"/>
      <color theme="1"/>
      <name val="Times New Roman"/>
      <family val="1"/>
    </font>
    <font>
      <sz val="10"/>
      <name val="Times New Roman"/>
      <family val="1"/>
    </font>
    <font>
      <b/>
      <sz val="11"/>
      <name val="Times New Roman"/>
      <family val="1"/>
    </font>
    <font>
      <sz val="11"/>
      <color rgb="FF00B0F0"/>
      <name val="Times New Roman"/>
      <family val="1"/>
    </font>
    <font>
      <b/>
      <sz val="16"/>
      <name val="Times New Roman"/>
      <family val="1"/>
    </font>
    <font>
      <sz val="14"/>
      <name val="Times New Roman"/>
      <family val="1"/>
    </font>
    <font>
      <sz val="12"/>
      <name val="VNI-Times"/>
      <charset val="134"/>
    </font>
    <font>
      <sz val="12"/>
      <name val=".VnTime"/>
      <charset val="134"/>
    </font>
    <font>
      <sz val="12"/>
      <name val="돋움체"/>
      <charset val="129"/>
    </font>
    <font>
      <sz val="12"/>
      <name val="VNtimes new roman"/>
      <charset val="134"/>
    </font>
    <font>
      <sz val="12"/>
      <name val="Arial Narrow"/>
      <family val="2"/>
    </font>
    <font>
      <sz val="10"/>
      <name val=".VnTime"/>
      <charset val="134"/>
    </font>
    <font>
      <sz val="10"/>
      <name val=".VnArial"/>
      <charset val="134"/>
    </font>
    <font>
      <sz val="10"/>
      <name val="Helv"/>
      <charset val="134"/>
    </font>
    <font>
      <sz val="10"/>
      <name val="Arial"/>
      <family val="2"/>
    </font>
    <font>
      <sz val="12"/>
      <name val=".VnArial"/>
      <charset val="134"/>
    </font>
    <font>
      <sz val="10"/>
      <name val="??"/>
      <charset val="129"/>
    </font>
    <font>
      <sz val="16"/>
      <name val="AngsanaUPC"/>
      <family val="1"/>
      <charset val="222"/>
    </font>
    <font>
      <sz val="12"/>
      <name val="????"/>
      <charset val="136"/>
    </font>
    <font>
      <sz val="12"/>
      <name val="Courier"/>
      <charset val="134"/>
    </font>
    <font>
      <sz val="10"/>
      <name val="AngsanaUPC"/>
      <family val="1"/>
      <charset val="222"/>
    </font>
    <font>
      <sz val="12"/>
      <name val="|??¢¥¢¬¨Ï"/>
      <charset val="129"/>
    </font>
    <font>
      <sz val="10"/>
      <name val="VNI-Times"/>
      <charset val="134"/>
    </font>
    <font>
      <sz val="10"/>
      <name val="MS Sans Serif"/>
      <charset val="134"/>
    </font>
    <font>
      <sz val="10"/>
      <color indexed="8"/>
      <name val="Arial"/>
      <family val="2"/>
    </font>
    <font>
      <sz val="10"/>
      <name val="VNtimes new roman"/>
      <charset val="134"/>
    </font>
    <font>
      <sz val="10"/>
      <name val="VNI-Helve"/>
      <charset val="134"/>
    </font>
    <font>
      <sz val="13"/>
      <name val=".VnTime"/>
      <charset val="134"/>
    </font>
    <font>
      <sz val="12"/>
      <name val="???"/>
      <charset val="134"/>
    </font>
    <font>
      <sz val="11"/>
      <name val="‚l‚r ‚oƒSƒVƒbƒN"/>
      <charset val="128"/>
    </font>
    <font>
      <sz val="11"/>
      <name val="–¾’©"/>
      <charset val="128"/>
    </font>
    <font>
      <sz val="14"/>
      <name val="Terminal"/>
      <charset val="128"/>
    </font>
    <font>
      <sz val="14"/>
      <name val="VNTime"/>
      <charset val="134"/>
    </font>
    <font>
      <b/>
      <sz val="10"/>
      <name val=".VnTimeH"/>
      <charset val="134"/>
    </font>
    <font>
      <sz val="11"/>
      <name val=".VnTime"/>
      <charset val="134"/>
    </font>
    <font>
      <b/>
      <u/>
      <sz val="14"/>
      <color indexed="8"/>
      <name val=".VnBook-AntiquaH"/>
      <charset val="134"/>
    </font>
    <font>
      <b/>
      <u/>
      <sz val="10"/>
      <name val="VNI-Times"/>
      <charset val="134"/>
    </font>
    <font>
      <b/>
      <sz val="10"/>
      <name val=".VnArial"/>
      <charset val="134"/>
    </font>
    <font>
      <sz val="10"/>
      <name val="VnTimes"/>
      <charset val="134"/>
    </font>
    <font>
      <sz val="12"/>
      <color indexed="10"/>
      <name val=".VnArial Narrow"/>
      <charset val="134"/>
    </font>
    <font>
      <sz val="12"/>
      <color indexed="8"/>
      <name val="¹ÙÅÁÃ¼"/>
      <charset val="129"/>
    </font>
    <font>
      <i/>
      <sz val="12"/>
      <color indexed="8"/>
      <name val=".VnBook-AntiquaH"/>
      <charset val="134"/>
    </font>
    <font>
      <sz val="12"/>
      <color indexed="8"/>
      <name val="Arial Narrow"/>
      <family val="2"/>
    </font>
    <font>
      <sz val="11"/>
      <color indexed="8"/>
      <name val="Calibri"/>
      <family val="2"/>
    </font>
    <font>
      <b/>
      <sz val="12"/>
      <color indexed="8"/>
      <name val=".VnBook-Antiqua"/>
      <charset val="134"/>
    </font>
    <font>
      <i/>
      <sz val="12"/>
      <color indexed="8"/>
      <name val=".VnBook-Antiqua"/>
      <charset val="134"/>
    </font>
    <font>
      <sz val="12"/>
      <color indexed="9"/>
      <name val="Arial Narrow"/>
      <family val="2"/>
    </font>
    <font>
      <sz val="12"/>
      <color theme="0"/>
      <name val="Times New Roman"/>
      <family val="1"/>
    </font>
    <font>
      <sz val="11"/>
      <color indexed="9"/>
      <name val="Calibri"/>
      <family val="2"/>
    </font>
    <font>
      <sz val="14"/>
      <name val=".vntime"/>
      <charset val="134"/>
    </font>
    <font>
      <sz val="12"/>
      <name val="¹UAAA¼"/>
      <charset val="129"/>
    </font>
    <font>
      <sz val="8"/>
      <name val="Times New Roman"/>
      <family val="1"/>
    </font>
    <font>
      <b/>
      <sz val="12"/>
      <color indexed="63"/>
      <name val="VNI-Times"/>
      <charset val="134"/>
    </font>
    <font>
      <sz val="12"/>
      <name val="¹ÙÅÁÃ¼"/>
      <charset val="129"/>
    </font>
    <font>
      <sz val="12"/>
      <color indexed="20"/>
      <name val="Arial Narrow"/>
      <family val="2"/>
    </font>
    <font>
      <sz val="12"/>
      <color rgb="FF9C0006"/>
      <name val="Times New Roman"/>
      <family val="1"/>
    </font>
    <font>
      <sz val="12"/>
      <name val="Tms Rmn"/>
      <charset val="134"/>
    </font>
    <font>
      <sz val="11"/>
      <name val="µ¸¿ò"/>
      <charset val="129"/>
    </font>
    <font>
      <sz val="10"/>
      <name val="±¼¸²A¼"/>
      <charset val="129"/>
    </font>
    <font>
      <b/>
      <sz val="12"/>
      <color indexed="52"/>
      <name val="Arial Narrow"/>
      <family val="2"/>
    </font>
    <font>
      <b/>
      <sz val="12"/>
      <color rgb="FFFA7D00"/>
      <name val="Times New Roman"/>
      <family val="1"/>
    </font>
    <font>
      <b/>
      <sz val="10"/>
      <name val="Helv"/>
      <charset val="134"/>
    </font>
    <font>
      <sz val="11"/>
      <name val="VNtimes new roman"/>
      <charset val="134"/>
    </font>
    <font>
      <sz val="11"/>
      <name val="Tms Rmn"/>
      <charset val="134"/>
    </font>
    <font>
      <sz val="11"/>
      <name val="UVnTime"/>
      <charset val="134"/>
    </font>
    <font>
      <sz val="10"/>
      <name val="BERNHARD"/>
      <charset val="134"/>
    </font>
    <font>
      <b/>
      <sz val="12"/>
      <name val="VNTime"/>
      <charset val="134"/>
    </font>
    <font>
      <sz val="10"/>
      <name val="MS Serif"/>
      <charset val="134"/>
    </font>
    <font>
      <b/>
      <sz val="12"/>
      <color indexed="9"/>
      <name val="Arial Narrow"/>
      <family val="2"/>
    </font>
    <font>
      <b/>
      <sz val="12"/>
      <color theme="0"/>
      <name val="Times New Roman"/>
      <family val="1"/>
    </font>
    <font>
      <sz val="11"/>
      <name val="VNbook-Antiqua"/>
      <charset val="134"/>
    </font>
    <font>
      <sz val="10"/>
      <name val="VNI-Aptima"/>
      <charset val="134"/>
    </font>
    <font>
      <b/>
      <sz val="12"/>
      <name val="VNTimeH"/>
      <charset val="134"/>
    </font>
    <font>
      <sz val="1"/>
      <color indexed="8"/>
      <name val="Courier"/>
      <charset val="134"/>
    </font>
    <font>
      <sz val="10"/>
      <name val="Arial CE"/>
      <charset val="238"/>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
      <color indexed="8"/>
      <name val="Courier"/>
      <charset val="134"/>
    </font>
    <font>
      <sz val="10"/>
      <color indexed="16"/>
      <name val="MS Serif"/>
      <charset val="134"/>
    </font>
    <font>
      <sz val="14"/>
      <name val="VNtimes new roman"/>
      <charset val="134"/>
    </font>
    <font>
      <i/>
      <sz val="12"/>
      <color indexed="23"/>
      <name val="Arial Narrow"/>
      <family val="2"/>
    </font>
    <font>
      <i/>
      <sz val="12"/>
      <color rgb="FF7F7F7F"/>
      <name val="Times New Roman"/>
      <family val="1"/>
    </font>
    <font>
      <b/>
      <sz val="16"/>
      <color indexed="16"/>
      <name val="VNbritannic"/>
      <charset val="134"/>
    </font>
    <font>
      <b/>
      <sz val="18"/>
      <color indexed="12"/>
      <name val="VNbritannic"/>
      <charset val="134"/>
    </font>
    <font>
      <b/>
      <sz val="18"/>
      <name val="VNnew Century Cond"/>
      <charset val="134"/>
    </font>
    <font>
      <b/>
      <sz val="20"/>
      <color indexed="12"/>
      <name val="VNnew Century Cond"/>
      <charset val="134"/>
    </font>
    <font>
      <b/>
      <sz val="16"/>
      <name val="VNlucida sans"/>
      <charset val="134"/>
    </font>
    <font>
      <b/>
      <sz val="18"/>
      <color indexed="10"/>
      <name val="VNnew Century Cond"/>
      <charset val="134"/>
    </font>
    <font>
      <b/>
      <sz val="16"/>
      <color indexed="14"/>
      <name val="VNottawa"/>
      <charset val="134"/>
    </font>
    <font>
      <sz val="8"/>
      <color indexed="8"/>
      <name val="Helvetica"/>
      <charset val="134"/>
    </font>
    <font>
      <sz val="12"/>
      <color indexed="17"/>
      <name val="Arial Narrow"/>
      <family val="2"/>
    </font>
    <font>
      <sz val="12"/>
      <color rgb="FF006100"/>
      <name val="Times New Roman"/>
      <family val="1"/>
    </font>
    <font>
      <sz val="8"/>
      <name val="Arial"/>
      <family val="2"/>
    </font>
    <font>
      <sz val="12"/>
      <name val="VNTime"/>
      <charset val="134"/>
    </font>
    <font>
      <sz val="10"/>
      <name val=".VnArialH"/>
      <charset val="134"/>
    </font>
    <font>
      <b/>
      <sz val="12"/>
      <name val=".VnBook-AntiquaH"/>
      <charset val="134"/>
    </font>
    <font>
      <b/>
      <sz val="12"/>
      <color indexed="9"/>
      <name val="Tms Rmn"/>
      <charset val="134"/>
    </font>
    <font>
      <b/>
      <sz val="12"/>
      <name val="Helv"/>
      <charset val="134"/>
    </font>
    <font>
      <b/>
      <sz val="12"/>
      <name val="Arial"/>
      <family val="2"/>
    </font>
    <font>
      <b/>
      <sz val="18"/>
      <name val="Arial"/>
      <family val="2"/>
    </font>
    <font>
      <b/>
      <sz val="15"/>
      <color theme="3"/>
      <name val="Times New Roman"/>
      <family val="1"/>
    </font>
    <font>
      <b/>
      <sz val="13"/>
      <color theme="3"/>
      <name val="Times New Roman"/>
      <family val="1"/>
    </font>
    <font>
      <b/>
      <sz val="11"/>
      <color indexed="56"/>
      <name val="Arial Narrow"/>
      <family val="2"/>
    </font>
    <font>
      <b/>
      <sz val="11"/>
      <color theme="3"/>
      <name val="Times New Roman"/>
      <family val="1"/>
    </font>
    <font>
      <b/>
      <sz val="8"/>
      <name val="MS Sans Serif"/>
      <charset val="134"/>
    </font>
    <font>
      <b/>
      <sz val="10"/>
      <name val=".VnTime"/>
      <charset val="134"/>
    </font>
    <font>
      <sz val="10"/>
      <name val="vnTimesRoman"/>
      <charset val="134"/>
    </font>
    <font>
      <b/>
      <sz val="14"/>
      <name val=".VnTimeH"/>
      <charset val="134"/>
    </font>
    <font>
      <sz val="12"/>
      <name val="±¼¸²Ã¼"/>
      <charset val="129"/>
    </font>
    <font>
      <sz val="12"/>
      <color indexed="62"/>
      <name val="Arial Narrow"/>
      <family val="2"/>
    </font>
    <font>
      <sz val="12"/>
      <color rgb="FF3F3F76"/>
      <name val="Times New Roman"/>
      <family val="1"/>
    </font>
    <font>
      <u/>
      <sz val="10"/>
      <color indexed="12"/>
      <name val=".VnTime"/>
      <charset val="134"/>
    </font>
    <font>
      <u/>
      <sz val="12"/>
      <color indexed="12"/>
      <name val=".VnTime"/>
      <charset val="134"/>
    </font>
    <font>
      <u/>
      <sz val="12"/>
      <color indexed="12"/>
      <name val="Arial"/>
      <family val="2"/>
    </font>
    <font>
      <b/>
      <sz val="11"/>
      <color indexed="9"/>
      <name val="Calibri"/>
      <family val="2"/>
    </font>
    <font>
      <b/>
      <sz val="14"/>
      <name val=".VnArialH"/>
      <charset val="134"/>
    </font>
    <font>
      <sz val="10"/>
      <name val="VNI-Avo"/>
      <charset val="134"/>
    </font>
    <font>
      <sz val="12"/>
      <color indexed="52"/>
      <name val="Arial Narrow"/>
      <family val="2"/>
    </font>
    <font>
      <sz val="12"/>
      <color rgb="FFFA7D00"/>
      <name val="Times New Roman"/>
      <family val="1"/>
    </font>
    <font>
      <sz val="8"/>
      <name val="VNarial"/>
      <charset val="134"/>
    </font>
    <font>
      <b/>
      <sz val="11"/>
      <name val="Helv"/>
      <charset val="134"/>
    </font>
    <font>
      <sz val="10"/>
      <name val=".VnAvant"/>
      <charset val="134"/>
    </font>
    <font>
      <sz val="12"/>
      <name val="Arial"/>
      <family val="2"/>
    </font>
    <font>
      <sz val="12"/>
      <color indexed="60"/>
      <name val="Arial Narrow"/>
      <family val="2"/>
    </font>
    <font>
      <sz val="12"/>
      <color rgb="FF9C6500"/>
      <name val="Times New Roman"/>
      <family val="1"/>
    </font>
    <font>
      <sz val="7"/>
      <name val="Small Fonts"/>
      <charset val="134"/>
    </font>
    <font>
      <b/>
      <sz val="12"/>
      <name val="VN-NTime"/>
      <charset val="134"/>
    </font>
    <font>
      <sz val="12"/>
      <name val="???"/>
      <charset val="129"/>
    </font>
    <font>
      <sz val="12"/>
      <name val="바탕체"/>
      <charset val="129"/>
    </font>
    <font>
      <sz val="11"/>
      <color theme="1"/>
      <name val="Calibri"/>
      <family val="2"/>
      <scheme val="minor"/>
    </font>
    <font>
      <sz val="11"/>
      <color indexed="8"/>
      <name val="Arial"/>
      <family val="2"/>
    </font>
    <font>
      <sz val="14"/>
      <color theme="1"/>
      <name val="Times New Roman"/>
      <family val="1"/>
    </font>
    <font>
      <sz val="11"/>
      <color indexed="8"/>
      <name val="Arial"/>
      <family val="2"/>
    </font>
    <font>
      <sz val="11"/>
      <color indexed="8"/>
      <name val="Helvetica Neue"/>
      <charset val="134"/>
    </font>
    <font>
      <sz val="10"/>
      <name val="VNlucida sans"/>
      <charset val="134"/>
    </font>
    <font>
      <sz val="11"/>
      <name val="VNI-Aptima"/>
      <charset val="134"/>
    </font>
    <font>
      <b/>
      <sz val="11"/>
      <name val="Arial"/>
      <family val="2"/>
    </font>
    <font>
      <b/>
      <sz val="12"/>
      <color indexed="63"/>
      <name val="Arial Narrow"/>
      <family val="2"/>
    </font>
    <font>
      <b/>
      <sz val="12"/>
      <color rgb="FF3F3F3F"/>
      <name val="Times New Roman"/>
      <family val="1"/>
    </font>
    <font>
      <sz val="11"/>
      <color indexed="52"/>
      <name val="Calibri"/>
      <family val="2"/>
    </font>
    <font>
      <sz val="14"/>
      <name val=".VnArial Narrow"/>
      <charset val="134"/>
    </font>
    <font>
      <sz val="12"/>
      <color indexed="8"/>
      <name val="Times New Roman"/>
      <family val="1"/>
    </font>
    <font>
      <sz val="12"/>
      <name val="Helv"/>
      <charset val="134"/>
    </font>
    <font>
      <b/>
      <sz val="10"/>
      <name val="MS Sans Serif"/>
      <charset val="134"/>
    </font>
    <font>
      <sz val="8"/>
      <name val="Wingdings"/>
      <charset val="2"/>
    </font>
    <font>
      <sz val="8"/>
      <name val="Helv"/>
      <charset val="134"/>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charset val="134"/>
    </font>
    <font>
      <sz val="8"/>
      <name val="MS Sans Serif"/>
      <charset val="134"/>
    </font>
    <font>
      <b/>
      <sz val="10.5"/>
      <name val=".VnAvantH"/>
      <charset val="134"/>
    </font>
    <font>
      <sz val="10"/>
      <name val="VNbook-Antiqua"/>
      <charset val="134"/>
    </font>
    <font>
      <sz val="11"/>
      <color indexed="32"/>
      <name val="VNI-Times"/>
      <charset val="134"/>
    </font>
    <font>
      <b/>
      <sz val="8"/>
      <color indexed="8"/>
      <name val="Helv"/>
      <charset val="134"/>
    </font>
    <font>
      <sz val="10"/>
      <name val="Symbol"/>
      <family val="1"/>
      <charset val="2"/>
    </font>
    <font>
      <sz val="13"/>
      <name val=".VnArial"/>
      <charset val="134"/>
    </font>
    <font>
      <b/>
      <sz val="10"/>
      <name val="VNI-Univer"/>
      <charset val="134"/>
    </font>
    <font>
      <sz val="10"/>
      <name val=".VnBook-Antiqua"/>
      <charset val="134"/>
    </font>
    <font>
      <b/>
      <u val="double"/>
      <sz val="12"/>
      <color indexed="12"/>
      <name val=".VnBahamasB"/>
      <charset val="134"/>
    </font>
    <font>
      <b/>
      <sz val="18"/>
      <color indexed="56"/>
      <name val="Cambria"/>
      <family val="1"/>
    </font>
    <font>
      <b/>
      <sz val="11"/>
      <color indexed="52"/>
      <name val="Calibri"/>
      <family val="2"/>
    </font>
    <font>
      <sz val="9.5"/>
      <name val=".VnBlackH"/>
      <charset val="134"/>
    </font>
    <font>
      <b/>
      <sz val="10"/>
      <name val=".VnBahamasBH"/>
      <charset val="134"/>
    </font>
    <font>
      <b/>
      <sz val="11"/>
      <name val=".VnArialH"/>
      <charset val="134"/>
    </font>
    <font>
      <sz val="18"/>
      <color theme="3"/>
      <name val="Cambria"/>
      <family val="1"/>
      <scheme val="major"/>
    </font>
    <font>
      <b/>
      <sz val="10"/>
      <name val=".VnArialH"/>
      <charset val="134"/>
    </font>
    <font>
      <b/>
      <sz val="12"/>
      <color theme="1"/>
      <name val="Times New Roman"/>
      <family val="1"/>
    </font>
    <font>
      <b/>
      <sz val="11"/>
      <color indexed="8"/>
      <name val="Calibri"/>
      <family val="2"/>
    </font>
    <font>
      <sz val="11"/>
      <color indexed="17"/>
      <name val="Calibri"/>
      <family val="2"/>
    </font>
    <font>
      <sz val="10"/>
      <name val=".VnArial Narrow"/>
      <charset val="134"/>
    </font>
    <font>
      <sz val="9"/>
      <name val="VNswitzerlandCondensed"/>
      <charset val="134"/>
    </font>
    <font>
      <b/>
      <sz val="12"/>
      <name val="VNI-Times"/>
      <charset val="134"/>
    </font>
    <font>
      <sz val="12"/>
      <color indexed="8"/>
      <name val=".VnTime"/>
      <charset val="134"/>
    </font>
    <font>
      <sz val="11"/>
      <name val=".VnAvant"/>
      <charset val="134"/>
    </font>
    <font>
      <b/>
      <sz val="13"/>
      <color indexed="8"/>
      <name val=".VnTimeH"/>
      <charset val="134"/>
    </font>
    <font>
      <sz val="11"/>
      <color indexed="60"/>
      <name val="Calibri"/>
      <family val="2"/>
    </font>
    <font>
      <sz val="11"/>
      <name val="VNI-Times"/>
      <charset val="134"/>
    </font>
    <font>
      <sz val="11"/>
      <color indexed="10"/>
      <name val="Calibri"/>
      <family val="2"/>
    </font>
    <font>
      <i/>
      <sz val="11"/>
      <color indexed="23"/>
      <name val="Calibri"/>
      <family val="2"/>
    </font>
    <font>
      <sz val="8"/>
      <name val="VNI-Helve"/>
      <charset val="134"/>
    </font>
    <font>
      <sz val="10"/>
      <color indexed="8"/>
      <name val="MS Sans Serif"/>
      <charset val="134"/>
    </font>
    <font>
      <sz val="14"/>
      <name val="VnTime"/>
      <charset val="134"/>
    </font>
    <font>
      <sz val="8"/>
      <name val=".VnTime"/>
      <charset val="134"/>
    </font>
    <font>
      <b/>
      <sz val="8"/>
      <name val="VN Helvetica"/>
      <charset val="134"/>
    </font>
    <font>
      <sz val="9"/>
      <name val=".VnTime"/>
      <charset val="134"/>
    </font>
    <font>
      <b/>
      <sz val="12"/>
      <name val=".VnTime"/>
      <charset val="134"/>
    </font>
    <font>
      <b/>
      <sz val="10"/>
      <name val="VN AvantGBook"/>
      <charset val="134"/>
    </font>
    <font>
      <b/>
      <sz val="16"/>
      <name val=".VnTime"/>
      <charset val="134"/>
    </font>
    <font>
      <sz val="12"/>
      <color indexed="10"/>
      <name val="Arial Narrow"/>
      <family val="2"/>
    </font>
    <font>
      <sz val="12"/>
      <color rgb="FFFF0000"/>
      <name val="Times New Roman"/>
      <family val="1"/>
    </font>
    <font>
      <sz val="10"/>
      <name val="Geneva"/>
      <charset val="134"/>
    </font>
    <font>
      <sz val="11"/>
      <color indexed="20"/>
      <name val="Calibri"/>
      <family val="2"/>
    </font>
    <font>
      <sz val="14"/>
      <name val=".VnArial"/>
      <charset val="134"/>
    </font>
    <font>
      <sz val="10"/>
      <name val=" "/>
      <charset val="136"/>
    </font>
    <font>
      <sz val="14"/>
      <name val="뼻뮝"/>
      <charset val="129"/>
    </font>
    <font>
      <sz val="12"/>
      <color indexed="8"/>
      <name val="바탕체"/>
      <charset val="134"/>
    </font>
    <font>
      <sz val="12"/>
      <name val="뼻뮝"/>
      <charset val="129"/>
    </font>
    <font>
      <sz val="10"/>
      <name val="명조"/>
      <charset val="129"/>
    </font>
    <font>
      <sz val="10"/>
      <name val="돋움체"/>
      <charset val="129"/>
    </font>
    <font>
      <sz val="9"/>
      <name val="Arial"/>
      <family val="2"/>
    </font>
    <font>
      <sz val="11"/>
      <color theme="1"/>
      <name val="Calibri"/>
      <family val="2"/>
      <scheme val="minor"/>
    </font>
    <font>
      <i/>
      <sz val="14"/>
      <name val="Times New Roman"/>
      <family val="1"/>
    </font>
    <font>
      <sz val="8"/>
      <name val="Calibri"/>
      <family val="2"/>
      <scheme val="minor"/>
    </font>
    <font>
      <b/>
      <i/>
      <sz val="14"/>
      <name val="Times New Roman"/>
      <family val="1"/>
    </font>
    <font>
      <i/>
      <sz val="13"/>
      <name val="Times New Roman"/>
      <family val="1"/>
    </font>
    <font>
      <b/>
      <i/>
      <sz val="13"/>
      <name val="Times New Roman"/>
      <family val="1"/>
    </font>
    <font>
      <sz val="13"/>
      <name val="Times New Roman"/>
      <family val="1"/>
    </font>
    <font>
      <sz val="8"/>
      <name val="Calibri"/>
      <family val="2"/>
      <scheme val="minor"/>
    </font>
    <font>
      <b/>
      <sz val="13"/>
      <name val="Times New Roman"/>
      <family val="1"/>
    </font>
    <font>
      <sz val="13"/>
      <color rgb="FF7030A0"/>
      <name val="Times New Roman"/>
      <family val="1"/>
    </font>
    <font>
      <sz val="13"/>
      <name val="Calibri"/>
      <family val="2"/>
      <scheme val="minor"/>
    </font>
    <font>
      <i/>
      <sz val="13"/>
      <name val="Calibri"/>
      <family val="2"/>
      <scheme val="minor"/>
    </font>
    <font>
      <sz val="11"/>
      <color theme="1"/>
      <name val="Times New Roman"/>
      <family val="1"/>
    </font>
    <font>
      <sz val="13"/>
      <color rgb="FFFF0000"/>
      <name val="Times New Roman"/>
      <family val="1"/>
    </font>
    <font>
      <sz val="13"/>
      <color theme="1"/>
      <name val="Times New Roman"/>
      <family val="1"/>
    </font>
    <font>
      <sz val="13"/>
      <color rgb="FF000000"/>
      <name val="Times New Roman"/>
      <family val="1"/>
    </font>
    <font>
      <sz val="11"/>
      <color rgb="FF333333"/>
      <name val="Times New Roman"/>
      <family val="1"/>
    </font>
    <font>
      <b/>
      <sz val="10"/>
      <name val="Times New Roman"/>
      <family val="1"/>
    </font>
  </fonts>
  <fills count="7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4" tint="0.39994506668294322"/>
        <bgColor indexed="64"/>
      </patternFill>
    </fill>
    <fill>
      <patternFill patternType="solid">
        <fgColor theme="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5" tint="0.39994506668294322"/>
        <bgColor indexed="64"/>
      </patternFill>
    </fill>
    <fill>
      <patternFill patternType="solid">
        <fgColor theme="6"/>
        <bgColor indexed="64"/>
      </patternFill>
    </fill>
    <fill>
      <patternFill patternType="solid">
        <fgColor theme="6" tint="0.79995117038483843"/>
        <bgColor indexed="64"/>
      </patternFill>
    </fill>
    <fill>
      <patternFill patternType="solid">
        <fgColor theme="6" tint="0.59999389629810485"/>
        <bgColor indexed="64"/>
      </patternFill>
    </fill>
    <fill>
      <patternFill patternType="solid">
        <fgColor theme="6" tint="0.39994506668294322"/>
        <bgColor indexed="64"/>
      </patternFill>
    </fill>
    <fill>
      <patternFill patternType="solid">
        <fgColor theme="7"/>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8"/>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9"/>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indexed="22"/>
        <bgColor indexed="64"/>
      </patternFill>
    </fill>
    <fill>
      <patternFill patternType="solid">
        <fgColor indexed="22"/>
        <bgColor indexed="31"/>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9"/>
        <bgColor indexed="9"/>
      </patternFill>
    </fill>
    <fill>
      <patternFill patternType="solid">
        <fgColor indexed="26"/>
        <bgColor indexed="64"/>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solid">
        <fgColor indexed="43"/>
        <bgColor indexed="64"/>
      </patternFill>
    </fill>
    <fill>
      <patternFill patternType="darkVertical"/>
    </fill>
    <fill>
      <patternFill patternType="solid">
        <fgColor indexed="54"/>
        <bgColor indexed="64"/>
      </patternFill>
    </fill>
    <fill>
      <patternFill patternType="solid">
        <fgColor indexed="50"/>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gray125"/>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FFF00"/>
        <bgColor indexed="64"/>
      </patternFill>
    </fill>
    <fill>
      <patternFill patternType="solid">
        <fgColor rgb="FFFFFFFF"/>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450666829432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style="double">
        <color auto="1"/>
      </top>
      <bottom style="hair">
        <color auto="1"/>
      </bottom>
      <diagonal/>
    </border>
    <border>
      <left/>
      <right/>
      <top/>
      <bottom style="hair">
        <color auto="1"/>
      </bottom>
      <diagonal/>
    </border>
    <border>
      <left style="thin">
        <color auto="1"/>
      </left>
      <right style="thin">
        <color auto="1"/>
      </right>
      <top style="hair">
        <color auto="1"/>
      </top>
      <bottom style="hair">
        <color auto="1"/>
      </bottom>
      <diagonal/>
    </border>
    <border>
      <left style="thin">
        <color indexed="8"/>
      </left>
      <right style="thin">
        <color indexed="8"/>
      </right>
      <top style="hair">
        <color indexed="8"/>
      </top>
      <bottom style="hair">
        <color indexed="8"/>
      </bottom>
      <diagonal/>
    </border>
    <border>
      <left style="thin">
        <color indexed="8"/>
      </left>
      <right style="thin">
        <color indexed="8"/>
      </right>
      <top style="thin">
        <color indexed="8"/>
      </top>
      <bottom style="thin">
        <color indexed="8"/>
      </bottom>
      <diagonal/>
    </border>
    <border>
      <left/>
      <right/>
      <top style="double">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auto="1"/>
      </right>
      <top/>
      <bottom/>
      <diagonal/>
    </border>
    <border>
      <left style="thin">
        <color auto="1"/>
      </left>
      <right style="thin">
        <color auto="1"/>
      </right>
      <top/>
      <bottom/>
      <diagonal/>
    </border>
    <border>
      <left/>
      <right/>
      <top style="double">
        <color auto="1"/>
      </top>
      <bottom style="double">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top style="thick">
        <color auto="1"/>
      </top>
      <bottom/>
      <diagonal/>
    </border>
    <border>
      <left style="medium">
        <color indexed="10"/>
      </left>
      <right style="medium">
        <color indexed="10"/>
      </right>
      <top style="hair">
        <color indexed="10"/>
      </top>
      <bottom style="hair">
        <color indexed="10"/>
      </bottom>
      <diagonal/>
    </border>
    <border>
      <left style="thin">
        <color indexed="22"/>
      </left>
      <right style="thin">
        <color indexed="22"/>
      </right>
      <top style="thin">
        <color indexed="22"/>
      </top>
      <bottom style="thin">
        <color indexed="22"/>
      </bottom>
      <diagonal/>
    </border>
    <border>
      <left style="thin">
        <color auto="1"/>
      </left>
      <right style="thin">
        <color auto="1"/>
      </right>
      <top/>
      <bottom style="hair">
        <color auto="1"/>
      </bottom>
      <diagonal/>
    </border>
    <border>
      <left/>
      <right/>
      <top style="medium">
        <color auto="1"/>
      </top>
      <bottom style="medium">
        <color auto="1"/>
      </bottom>
      <diagonal/>
    </border>
    <border>
      <left/>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double">
        <color auto="1"/>
      </left>
      <right style="thin">
        <color auto="1"/>
      </right>
      <top style="hair">
        <color auto="1"/>
      </top>
      <bottom style="hair">
        <color auto="1"/>
      </bottom>
      <diagonal/>
    </border>
    <border>
      <left style="thin">
        <color auto="1"/>
      </left>
      <right style="thin">
        <color auto="1"/>
      </right>
      <top style="thin">
        <color indexed="8"/>
      </top>
      <bottom style="thin">
        <color auto="1"/>
      </bottom>
      <diagonal/>
    </border>
    <border>
      <left/>
      <right/>
      <top/>
      <bottom style="double">
        <color indexed="52"/>
      </bottom>
      <diagonal/>
    </border>
    <border>
      <left style="thin">
        <color auto="1"/>
      </left>
      <right style="thin">
        <color auto="1"/>
      </right>
      <top style="thin">
        <color auto="1"/>
      </top>
      <bottom style="hair">
        <color auto="1"/>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style="double">
        <color auto="1"/>
      </left>
      <right style="thin">
        <color auto="1"/>
      </right>
      <top style="double">
        <color auto="1"/>
      </top>
      <bottom/>
      <diagonal/>
    </border>
    <border>
      <left style="double">
        <color auto="1"/>
      </left>
      <right style="thin">
        <color auto="1"/>
      </right>
      <top style="hair">
        <color auto="1"/>
      </top>
      <bottom style="double">
        <color auto="1"/>
      </bottom>
      <diagonal/>
    </border>
    <border>
      <left/>
      <right/>
      <top style="thin">
        <color indexed="62"/>
      </top>
      <bottom style="double">
        <color indexed="62"/>
      </bottom>
      <diagonal/>
    </border>
    <border>
      <left style="hair">
        <color auto="1"/>
      </left>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style="medium">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2041">
    <xf numFmtId="0" fontId="0" fillId="0" borderId="0"/>
    <xf numFmtId="166" fontId="213" fillId="0" borderId="0" applyFont="0" applyFill="0" applyBorder="0" applyAlignment="0" applyProtection="0">
      <alignment vertical="center"/>
    </xf>
    <xf numFmtId="42" fontId="12" fillId="0" borderId="0" applyFont="0" applyFill="0" applyBorder="0" applyAlignment="0" applyProtection="0"/>
    <xf numFmtId="0" fontId="13" fillId="0" borderId="0" applyNumberFormat="0" applyFill="0" applyBorder="0" applyAlignment="0" applyProtection="0"/>
    <xf numFmtId="3" fontId="14" fillId="0" borderId="1"/>
    <xf numFmtId="168" fontId="15" fillId="0" borderId="14" applyFont="0" applyBorder="0"/>
    <xf numFmtId="169" fontId="16" fillId="0" borderId="0" applyBorder="0"/>
    <xf numFmtId="168" fontId="15" fillId="0" borderId="14" applyFont="0" applyBorder="0"/>
    <xf numFmtId="0" fontId="17" fillId="0" borderId="0"/>
    <xf numFmtId="170" fontId="18"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1" fontId="7" fillId="0" borderId="0" applyFont="0" applyFill="0" applyBorder="0" applyAlignment="0" applyProtection="0"/>
    <xf numFmtId="172" fontId="20" fillId="0" borderId="0" applyFont="0" applyFill="0" applyBorder="0" applyAlignment="0" applyProtection="0"/>
    <xf numFmtId="0" fontId="20" fillId="0" borderId="0" applyNumberFormat="0" applyFill="0" applyBorder="0" applyAlignment="0" applyProtection="0"/>
    <xf numFmtId="0" fontId="21" fillId="0" borderId="0" applyFont="0" applyFill="0" applyBorder="0" applyAlignment="0" applyProtection="0"/>
    <xf numFmtId="0" fontId="22" fillId="0" borderId="15"/>
    <xf numFmtId="173" fontId="23" fillId="0" borderId="0" applyFont="0" applyFill="0" applyBorder="0" applyAlignment="0" applyProtection="0"/>
    <xf numFmtId="174" fontId="23" fillId="0" borderId="0" applyFont="0" applyFill="0" applyBorder="0" applyAlignment="0" applyProtection="0"/>
    <xf numFmtId="175" fontId="17"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6" fontId="25" fillId="0" borderId="0" applyFont="0" applyFill="0" applyBorder="0" applyAlignment="0" applyProtection="0"/>
    <xf numFmtId="0" fontId="2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7" fillId="0" borderId="0"/>
    <xf numFmtId="0" fontId="20" fillId="0" borderId="0" applyNumberFormat="0" applyFill="0" applyBorder="0" applyAlignment="0" applyProtection="0"/>
    <xf numFmtId="41" fontId="13" fillId="0" borderId="0" applyFont="0" applyFill="0" applyBorder="0" applyAlignment="0" applyProtection="0"/>
    <xf numFmtId="42" fontId="28" fillId="0" borderId="0" applyFont="0" applyFill="0" applyBorder="0" applyAlignment="0" applyProtection="0"/>
    <xf numFmtId="176" fontId="13" fillId="0" borderId="0" applyFont="0" applyFill="0" applyBorder="0" applyAlignment="0" applyProtection="0"/>
    <xf numFmtId="42" fontId="28" fillId="0" borderId="0" applyFont="0" applyFill="0" applyBorder="0" applyAlignment="0" applyProtection="0"/>
    <xf numFmtId="0" fontId="29" fillId="0" borderId="0"/>
    <xf numFmtId="0" fontId="30" fillId="0" borderId="0">
      <alignment vertical="top"/>
    </xf>
    <xf numFmtId="0" fontId="30" fillId="0" borderId="0">
      <alignment vertical="top"/>
    </xf>
    <xf numFmtId="0" fontId="19" fillId="0" borderId="0"/>
    <xf numFmtId="173" fontId="28" fillId="0" borderId="0" applyFont="0" applyFill="0" applyBorder="0" applyAlignment="0" applyProtection="0"/>
    <xf numFmtId="42"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177" fontId="12" fillId="0" borderId="0" applyFont="0" applyFill="0" applyBorder="0" applyAlignment="0" applyProtection="0"/>
    <xf numFmtId="0" fontId="17" fillId="0" borderId="0" applyNumberFormat="0" applyFill="0" applyBorder="0" applyAlignment="0" applyProtection="0"/>
    <xf numFmtId="0" fontId="19" fillId="0" borderId="0"/>
    <xf numFmtId="0" fontId="17" fillId="0" borderId="0" applyNumberFormat="0" applyFill="0" applyBorder="0" applyAlignment="0" applyProtection="0"/>
    <xf numFmtId="177" fontId="12" fillId="0" borderId="0" applyFont="0" applyFill="0" applyBorder="0" applyAlignment="0" applyProtection="0"/>
    <xf numFmtId="0" fontId="19" fillId="0" borderId="0"/>
    <xf numFmtId="42" fontId="28" fillId="0" borderId="0" applyFont="0" applyFill="0" applyBorder="0" applyAlignment="0" applyProtection="0"/>
    <xf numFmtId="42" fontId="28" fillId="0" borderId="0" applyFont="0" applyFill="0" applyBorder="0" applyAlignment="0" applyProtection="0"/>
    <xf numFmtId="42"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9" fillId="0" borderId="0"/>
    <xf numFmtId="0" fontId="19" fillId="0" borderId="0"/>
    <xf numFmtId="0" fontId="1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0" fontId="12" fillId="0" borderId="0" applyFont="0" applyFill="0" applyBorder="0" applyAlignment="0" applyProtection="0"/>
    <xf numFmtId="173" fontId="28"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3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32" fillId="0" borderId="0" applyFont="0" applyFill="0" applyBorder="0" applyAlignment="0" applyProtection="0"/>
    <xf numFmtId="181" fontId="12" fillId="0" borderId="0" applyFont="0" applyFill="0" applyBorder="0" applyAlignment="0" applyProtection="0"/>
    <xf numFmtId="44" fontId="32" fillId="0" borderId="0" applyFont="0" applyFill="0" applyBorder="0" applyAlignment="0" applyProtection="0"/>
    <xf numFmtId="18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41" fontId="12" fillId="0" borderId="0" applyFont="0" applyFill="0" applyBorder="0" applyAlignment="0" applyProtection="0"/>
    <xf numFmtId="173"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80" fontId="12"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99" fontId="28" fillId="0" borderId="0" applyFont="0" applyFill="0" applyBorder="0" applyAlignment="0" applyProtection="0"/>
    <xf numFmtId="42"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80" fontId="12"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99" fontId="28" fillId="0" borderId="0" applyFont="0" applyFill="0" applyBorder="0" applyAlignment="0" applyProtection="0"/>
    <xf numFmtId="41" fontId="12" fillId="0" borderId="0" applyFont="0" applyFill="0" applyBorder="0" applyAlignment="0" applyProtection="0"/>
    <xf numFmtId="42" fontId="28" fillId="0" borderId="0" applyFont="0" applyFill="0" applyBorder="0" applyAlignment="0" applyProtection="0"/>
    <xf numFmtId="43" fontId="12"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41" fontId="12"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3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32" fillId="0" borderId="0" applyFont="0" applyFill="0" applyBorder="0" applyAlignment="0" applyProtection="0"/>
    <xf numFmtId="181" fontId="12" fillId="0" borderId="0" applyFont="0" applyFill="0" applyBorder="0" applyAlignment="0" applyProtection="0"/>
    <xf numFmtId="44" fontId="32" fillId="0" borderId="0" applyFont="0" applyFill="0" applyBorder="0" applyAlignment="0" applyProtection="0"/>
    <xf numFmtId="18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0" fontId="19" fillId="0" borderId="0"/>
    <xf numFmtId="42" fontId="28"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19" fillId="0" borderId="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99"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1" fontId="12"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6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66" fontId="28" fillId="0" borderId="0" applyFont="0" applyFill="0" applyBorder="0" applyAlignment="0" applyProtection="0"/>
    <xf numFmtId="187" fontId="28" fillId="0" borderId="0" applyFont="0" applyFill="0" applyBorder="0" applyAlignment="0" applyProtection="0"/>
    <xf numFmtId="0" fontId="28" fillId="0" borderId="0" applyFont="0" applyFill="0" applyBorder="0" applyAlignment="0" applyProtection="0"/>
    <xf numFmtId="165" fontId="28" fillId="0" borderId="0" applyFont="0" applyFill="0" applyBorder="0" applyAlignment="0" applyProtection="0"/>
    <xf numFmtId="0"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6" fontId="28" fillId="0" borderId="0" applyFont="0" applyFill="0" applyBorder="0" applyAlignment="0" applyProtection="0"/>
    <xf numFmtId="188" fontId="28" fillId="0" borderId="0" applyFont="0" applyFill="0" applyBorder="0" applyAlignment="0" applyProtection="0"/>
    <xf numFmtId="186"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166"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5" fontId="28" fillId="0" borderId="0" applyFont="0" applyFill="0" applyBorder="0" applyAlignment="0" applyProtection="0"/>
    <xf numFmtId="190" fontId="28" fillId="0" borderId="0" applyFont="0" applyFill="0" applyBorder="0" applyAlignment="0" applyProtection="0"/>
    <xf numFmtId="165" fontId="28" fillId="0" borderId="0" applyFont="0" applyFill="0" applyBorder="0" applyAlignment="0" applyProtection="0"/>
    <xf numFmtId="191" fontId="12"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186" fontId="28" fillId="0" borderId="0" applyFont="0" applyFill="0" applyBorder="0" applyAlignment="0" applyProtection="0"/>
    <xf numFmtId="185" fontId="28" fillId="0" borderId="0" applyFont="0" applyFill="0" applyBorder="0" applyAlignment="0" applyProtection="0"/>
    <xf numFmtId="41"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20" fillId="0" borderId="0" applyFont="0" applyFill="0" applyBorder="0" applyAlignment="0" applyProtection="0"/>
    <xf numFmtId="193" fontId="20" fillId="0" borderId="0" applyFont="0" applyFill="0" applyBorder="0" applyAlignment="0" applyProtection="0"/>
    <xf numFmtId="43" fontId="32" fillId="0" borderId="0" applyFont="0" applyFill="0" applyBorder="0" applyAlignment="0" applyProtection="0"/>
    <xf numFmtId="192" fontId="28" fillId="0" borderId="0" applyFont="0" applyFill="0" applyBorder="0" applyAlignment="0" applyProtection="0"/>
    <xf numFmtId="41" fontId="32" fillId="0" borderId="0" applyFont="0" applyFill="0" applyBorder="0" applyAlignment="0" applyProtection="0"/>
    <xf numFmtId="194" fontId="33" fillId="0" borderId="0" applyFont="0" applyFill="0" applyBorder="0" applyAlignment="0" applyProtection="0"/>
    <xf numFmtId="190" fontId="28" fillId="0" borderId="0" applyFont="0" applyFill="0" applyBorder="0" applyAlignment="0" applyProtection="0"/>
    <xf numFmtId="18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165" fontId="28" fillId="0" borderId="0" applyFont="0" applyFill="0" applyBorder="0" applyAlignment="0" applyProtection="0"/>
    <xf numFmtId="186" fontId="28" fillId="0" borderId="0" applyFont="0" applyFill="0" applyBorder="0" applyAlignment="0" applyProtection="0"/>
    <xf numFmtId="173" fontId="12"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4" fontId="3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2" fontId="20" fillId="0" borderId="0" applyFont="0" applyFill="0" applyBorder="0" applyAlignment="0" applyProtection="0"/>
    <xf numFmtId="182" fontId="20" fillId="0" borderId="0" applyFont="0" applyFill="0" applyBorder="0" applyAlignment="0" applyProtection="0"/>
    <xf numFmtId="182" fontId="32" fillId="0" borderId="0" applyFont="0" applyFill="0" applyBorder="0" applyAlignment="0" applyProtection="0"/>
    <xf numFmtId="181" fontId="12" fillId="0" borderId="0" applyFont="0" applyFill="0" applyBorder="0" applyAlignment="0" applyProtection="0"/>
    <xf numFmtId="44" fontId="32" fillId="0" borderId="0" applyFont="0" applyFill="0" applyBorder="0" applyAlignment="0" applyProtection="0"/>
    <xf numFmtId="183" fontId="12" fillId="0" borderId="0" applyFont="0" applyFill="0" applyBorder="0" applyAlignment="0" applyProtection="0"/>
    <xf numFmtId="42"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0" fontId="17" fillId="0" borderId="0" applyNumberForma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19" fillId="0" borderId="0"/>
    <xf numFmtId="42" fontId="28"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2" fontId="28" fillId="0" borderId="0" applyFont="0" applyFill="0" applyBorder="0" applyAlignment="0" applyProtection="0"/>
    <xf numFmtId="0" fontId="30" fillId="0" borderId="0">
      <alignment vertical="top"/>
    </xf>
    <xf numFmtId="0" fontId="30" fillId="0" borderId="0">
      <alignment vertical="top"/>
    </xf>
    <xf numFmtId="0" fontId="30" fillId="0" borderId="0">
      <alignment vertical="top"/>
    </xf>
    <xf numFmtId="0" fontId="17" fillId="0" borderId="0" applyNumberFormat="0" applyFill="0" applyBorder="0" applyAlignment="0" applyProtection="0"/>
    <xf numFmtId="0" fontId="19" fillId="0" borderId="0"/>
    <xf numFmtId="0" fontId="29" fillId="0" borderId="0"/>
    <xf numFmtId="0" fontId="29" fillId="0" borderId="0"/>
    <xf numFmtId="0" fontId="29" fillId="0" borderId="0"/>
    <xf numFmtId="0" fontId="29" fillId="0" borderId="0"/>
    <xf numFmtId="173" fontId="28" fillId="0" borderId="0" applyFont="0" applyFill="0" applyBorder="0" applyAlignment="0" applyProtection="0"/>
    <xf numFmtId="210" fontId="34" fillId="0" borderId="0" applyFont="0" applyFill="0" applyBorder="0" applyAlignment="0" applyProtection="0"/>
    <xf numFmtId="211" fontId="35" fillId="0" borderId="0" applyFont="0" applyFill="0" applyBorder="0" applyAlignment="0" applyProtection="0"/>
    <xf numFmtId="212" fontId="35" fillId="0" borderId="0" applyFont="0" applyFill="0" applyBorder="0" applyAlignment="0" applyProtection="0"/>
    <xf numFmtId="0" fontId="36" fillId="0" borderId="0"/>
    <xf numFmtId="0" fontId="37" fillId="0" borderId="0"/>
    <xf numFmtId="0" fontId="37" fillId="0" borderId="0"/>
    <xf numFmtId="0" fontId="7" fillId="0" borderId="0"/>
    <xf numFmtId="1" fontId="38" fillId="0" borderId="1" applyBorder="0" applyAlignment="0">
      <alignment horizontal="center"/>
    </xf>
    <xf numFmtId="3" fontId="14" fillId="0" borderId="1"/>
    <xf numFmtId="3" fontId="14" fillId="0" borderId="1"/>
    <xf numFmtId="210" fontId="34" fillId="0" borderId="0" applyFont="0" applyFill="0" applyBorder="0" applyAlignment="0" applyProtection="0"/>
    <xf numFmtId="0" fontId="39" fillId="0" borderId="16" applyFont="0" applyAlignment="0">
      <alignment horizontal="left"/>
    </xf>
    <xf numFmtId="0" fontId="40" fillId="34" borderId="0"/>
    <xf numFmtId="0" fontId="41" fillId="34" borderId="0"/>
    <xf numFmtId="0" fontId="16" fillId="0" borderId="17" applyAlignment="0"/>
    <xf numFmtId="0" fontId="16" fillId="0" borderId="17" applyAlignment="0"/>
    <xf numFmtId="0" fontId="16" fillId="0" borderId="17" applyAlignment="0"/>
    <xf numFmtId="0" fontId="16" fillId="0" borderId="17" applyAlignment="0"/>
    <xf numFmtId="0" fontId="41" fillId="35" borderId="0"/>
    <xf numFmtId="0" fontId="41" fillId="34" borderId="0"/>
    <xf numFmtId="0" fontId="39" fillId="0" borderId="16" applyFont="0" applyAlignment="0">
      <alignment horizontal="left"/>
    </xf>
    <xf numFmtId="0" fontId="16" fillId="0" borderId="17" applyAlignment="0"/>
    <xf numFmtId="0" fontId="16" fillId="0" borderId="17" applyAlignment="0"/>
    <xf numFmtId="0" fontId="16" fillId="0" borderId="17" applyAlignment="0"/>
    <xf numFmtId="0" fontId="16" fillId="0" borderId="17" applyAlignment="0"/>
    <xf numFmtId="0" fontId="16" fillId="0" borderId="17" applyAlignment="0"/>
    <xf numFmtId="0" fontId="16" fillId="0" borderId="17" applyAlignment="0"/>
    <xf numFmtId="0" fontId="41" fillId="34" borderId="0"/>
    <xf numFmtId="0" fontId="39" fillId="0" borderId="16" applyFont="0" applyAlignment="0">
      <alignment horizontal="left"/>
    </xf>
    <xf numFmtId="0" fontId="16" fillId="0" borderId="17" applyAlignment="0"/>
    <xf numFmtId="0" fontId="40" fillId="34" borderId="0"/>
    <xf numFmtId="0" fontId="16" fillId="0" borderId="18" applyFill="0" applyAlignment="0"/>
    <xf numFmtId="0" fontId="41" fillId="35" borderId="0"/>
    <xf numFmtId="0" fontId="16" fillId="0" borderId="18" applyFill="0" applyAlignment="0"/>
    <xf numFmtId="0" fontId="41" fillId="34" borderId="0"/>
    <xf numFmtId="0" fontId="41" fillId="34" borderId="0"/>
    <xf numFmtId="0" fontId="16" fillId="0" borderId="17" applyAlignment="0"/>
    <xf numFmtId="0" fontId="16" fillId="0" borderId="17" applyAlignment="0"/>
    <xf numFmtId="0" fontId="40" fillId="34" borderId="0"/>
    <xf numFmtId="210" fontId="34" fillId="0" borderId="0" applyFont="0" applyFill="0" applyBorder="0" applyAlignment="0" applyProtection="0"/>
    <xf numFmtId="0" fontId="16" fillId="0" borderId="17" applyAlignment="0"/>
    <xf numFmtId="0" fontId="16" fillId="0" borderId="17" applyAlignment="0"/>
    <xf numFmtId="0" fontId="16" fillId="0" borderId="17" applyAlignment="0"/>
    <xf numFmtId="0" fontId="16" fillId="0" borderId="17" applyAlignment="0"/>
    <xf numFmtId="210" fontId="34" fillId="0" borderId="0" applyFont="0" applyFill="0" applyBorder="0" applyAlignment="0" applyProtection="0"/>
    <xf numFmtId="210" fontId="34" fillId="0" borderId="0" applyFont="0" applyFill="0" applyBorder="0" applyAlignment="0" applyProtection="0"/>
    <xf numFmtId="0" fontId="13" fillId="34" borderId="0"/>
    <xf numFmtId="0" fontId="40" fillId="34" borderId="0"/>
    <xf numFmtId="0" fontId="41" fillId="34" borderId="0"/>
    <xf numFmtId="0" fontId="41" fillId="34" borderId="0"/>
    <xf numFmtId="0" fontId="39" fillId="0" borderId="16" applyFont="0" applyAlignment="0">
      <alignment horizontal="left"/>
    </xf>
    <xf numFmtId="0" fontId="40" fillId="34" borderId="0"/>
    <xf numFmtId="0" fontId="39" fillId="0" borderId="16" applyFont="0" applyAlignment="0">
      <alignment horizontal="left"/>
    </xf>
    <xf numFmtId="0" fontId="39" fillId="0" borderId="16" applyFont="0" applyAlignment="0">
      <alignment horizontal="left"/>
    </xf>
    <xf numFmtId="0" fontId="41" fillId="34" borderId="0"/>
    <xf numFmtId="0" fontId="40" fillId="34" borderId="0"/>
    <xf numFmtId="0" fontId="16" fillId="0" borderId="17" applyAlignment="0"/>
    <xf numFmtId="0" fontId="16" fillId="0" borderId="17" applyAlignment="0"/>
    <xf numFmtId="0" fontId="42" fillId="0" borderId="0" applyFont="0" applyFill="0" applyBorder="0" applyAlignment="0">
      <alignment horizontal="left"/>
    </xf>
    <xf numFmtId="0" fontId="41" fillId="34" borderId="0"/>
    <xf numFmtId="0" fontId="41" fillId="34" borderId="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13" fillId="0" borderId="18" applyAlignment="0"/>
    <xf numFmtId="0" fontId="39" fillId="0" borderId="16" applyFont="0" applyAlignment="0">
      <alignment horizontal="left"/>
    </xf>
    <xf numFmtId="0" fontId="16" fillId="0" borderId="17" applyAlignment="0"/>
    <xf numFmtId="0" fontId="41" fillId="34" borderId="0"/>
    <xf numFmtId="0" fontId="16" fillId="0" borderId="17" applyAlignment="0"/>
    <xf numFmtId="0" fontId="40" fillId="34" borderId="0"/>
    <xf numFmtId="0" fontId="40" fillId="34" borderId="0"/>
    <xf numFmtId="0" fontId="41" fillId="34" borderId="0"/>
    <xf numFmtId="0" fontId="39" fillId="0" borderId="16" applyFont="0" applyAlignment="0">
      <alignment horizontal="left"/>
    </xf>
    <xf numFmtId="0" fontId="16" fillId="0" borderId="17" applyAlignment="0"/>
    <xf numFmtId="0" fontId="43" fillId="0" borderId="1" applyNumberFormat="0" applyFont="0" applyBorder="0">
      <alignment horizontal="left" indent="2"/>
    </xf>
    <xf numFmtId="0" fontId="42" fillId="0" borderId="0" applyFont="0" applyFill="0" applyBorder="0" applyAlignment="0">
      <alignment horizontal="left"/>
    </xf>
    <xf numFmtId="0" fontId="43" fillId="0" borderId="1" applyNumberFormat="0" applyFont="0" applyBorder="0">
      <alignment horizontal="left" indent="2"/>
    </xf>
    <xf numFmtId="0" fontId="43" fillId="0" borderId="1" applyNumberFormat="0" applyFont="0" applyBorder="0">
      <alignment horizontal="left" indent="2"/>
    </xf>
    <xf numFmtId="0" fontId="41" fillId="34" borderId="0"/>
    <xf numFmtId="0" fontId="41" fillId="34" borderId="0"/>
    <xf numFmtId="0" fontId="44" fillId="0" borderId="0"/>
    <xf numFmtId="0" fontId="45" fillId="0" borderId="19" applyFont="0" applyFill="0" applyAlignment="0">
      <alignment vertical="center" wrapText="1"/>
    </xf>
    <xf numFmtId="9" fontId="46" fillId="0" borderId="0" applyBorder="0" applyAlignment="0" applyProtection="0"/>
    <xf numFmtId="0" fontId="47" fillId="34" borderId="0"/>
    <xf numFmtId="0" fontId="40" fillId="34" borderId="0"/>
    <xf numFmtId="0" fontId="47" fillId="35" borderId="0"/>
    <xf numFmtId="0" fontId="13" fillId="0" borderId="17" applyNumberFormat="0" applyFill="0"/>
    <xf numFmtId="0" fontId="13" fillId="0" borderId="17" applyNumberFormat="0" applyFill="0"/>
    <xf numFmtId="0" fontId="40" fillId="34" borderId="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47" fillId="34" borderId="0"/>
    <xf numFmtId="0" fontId="13" fillId="0" borderId="17" applyNumberFormat="0" applyFill="0"/>
    <xf numFmtId="0" fontId="13" fillId="0" borderId="17" applyNumberFormat="0" applyFill="0"/>
    <xf numFmtId="0" fontId="40" fillId="34" borderId="0"/>
    <xf numFmtId="0" fontId="13" fillId="34" borderId="0"/>
    <xf numFmtId="0" fontId="40" fillId="34" borderId="0"/>
    <xf numFmtId="0" fontId="40" fillId="34" borderId="0"/>
    <xf numFmtId="0" fontId="47" fillId="34" borderId="0"/>
    <xf numFmtId="0" fontId="40" fillId="34" borderId="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Alignment="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13" fillId="0" borderId="17" applyNumberFormat="0" applyFill="0"/>
    <xf numFmtId="0" fontId="40" fillId="34" borderId="0"/>
    <xf numFmtId="0" fontId="40" fillId="34" borderId="0"/>
    <xf numFmtId="0" fontId="47" fillId="34" borderId="0"/>
    <xf numFmtId="0" fontId="47" fillId="34" borderId="0"/>
    <xf numFmtId="0" fontId="47" fillId="34" borderId="0"/>
    <xf numFmtId="0" fontId="43" fillId="0" borderId="1" applyNumberFormat="0" applyFont="0" applyBorder="0" applyAlignment="0">
      <alignment horizontal="center"/>
    </xf>
    <xf numFmtId="0" fontId="43" fillId="0" borderId="1" applyNumberFormat="0" applyFont="0" applyBorder="0" applyAlignment="0">
      <alignment horizontal="center"/>
    </xf>
    <xf numFmtId="0" fontId="43" fillId="0" borderId="1" applyNumberFormat="0" applyFont="0" applyBorder="0" applyAlignment="0">
      <alignment horizontal="center"/>
    </xf>
    <xf numFmtId="0" fontId="13" fillId="0" borderId="0"/>
    <xf numFmtId="0" fontId="48" fillId="36" borderId="0" applyNumberFormat="0" applyBorder="0" applyAlignment="0" applyProtection="0"/>
    <xf numFmtId="0" fontId="6" fillId="11" borderId="0" applyNumberFormat="0" applyBorder="0" applyAlignment="0" applyProtection="0"/>
    <xf numFmtId="0" fontId="48" fillId="37" borderId="0" applyNumberFormat="0" applyBorder="0" applyAlignment="0" applyProtection="0"/>
    <xf numFmtId="0" fontId="6" fillId="15" borderId="0" applyNumberFormat="0" applyBorder="0" applyAlignment="0" applyProtection="0"/>
    <xf numFmtId="0" fontId="48" fillId="38" borderId="0" applyNumberFormat="0" applyBorder="0" applyAlignment="0" applyProtection="0"/>
    <xf numFmtId="0" fontId="6" fillId="19" borderId="0" applyNumberFormat="0" applyBorder="0" applyAlignment="0" applyProtection="0"/>
    <xf numFmtId="0" fontId="48" fillId="39" borderId="0" applyNumberFormat="0" applyBorder="0" applyAlignment="0" applyProtection="0"/>
    <xf numFmtId="0" fontId="6" fillId="23" borderId="0" applyNumberFormat="0" applyBorder="0" applyAlignment="0" applyProtection="0"/>
    <xf numFmtId="0" fontId="48" fillId="40" borderId="0" applyNumberFormat="0" applyBorder="0" applyAlignment="0" applyProtection="0"/>
    <xf numFmtId="0" fontId="6" fillId="27" borderId="0" applyNumberFormat="0" applyBorder="0" applyAlignment="0" applyProtection="0"/>
    <xf numFmtId="0" fontId="48" fillId="41" borderId="0" applyNumberFormat="0" applyBorder="0" applyAlignment="0" applyProtection="0"/>
    <xf numFmtId="0" fontId="6" fillId="31"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20" fillId="0" borderId="0"/>
    <xf numFmtId="0" fontId="20" fillId="0" borderId="0"/>
    <xf numFmtId="0" fontId="50" fillId="34" borderId="0"/>
    <xf numFmtId="0" fontId="40" fillId="34" borderId="0"/>
    <xf numFmtId="0" fontId="50" fillId="35" borderId="0"/>
    <xf numFmtId="0" fontId="40" fillId="34" borderId="0"/>
    <xf numFmtId="0" fontId="40" fillId="34" borderId="0"/>
    <xf numFmtId="0" fontId="13" fillId="34" borderId="0"/>
    <xf numFmtId="0" fontId="40" fillId="34" borderId="0"/>
    <xf numFmtId="0" fontId="40" fillId="34" borderId="0"/>
    <xf numFmtId="0" fontId="50" fillId="34" borderId="0"/>
    <xf numFmtId="0" fontId="40" fillId="34" borderId="0"/>
    <xf numFmtId="0" fontId="40" fillId="34" borderId="0"/>
    <xf numFmtId="0" fontId="40" fillId="34" borderId="0"/>
    <xf numFmtId="0" fontId="50" fillId="34" borderId="0"/>
    <xf numFmtId="0" fontId="50" fillId="34" borderId="0"/>
    <xf numFmtId="0" fontId="51" fillId="0" borderId="0">
      <alignment wrapText="1"/>
    </xf>
    <xf numFmtId="0" fontId="40" fillId="0" borderId="0">
      <alignment wrapText="1"/>
    </xf>
    <xf numFmtId="0" fontId="51" fillId="0" borderId="0">
      <alignment wrapText="1"/>
    </xf>
    <xf numFmtId="0" fontId="40" fillId="0" borderId="0">
      <alignment wrapText="1"/>
    </xf>
    <xf numFmtId="0" fontId="40" fillId="0" borderId="0">
      <alignment wrapText="1"/>
    </xf>
    <xf numFmtId="0" fontId="13" fillId="0" borderId="0">
      <alignment wrapText="1"/>
    </xf>
    <xf numFmtId="0" fontId="40" fillId="0" borderId="0">
      <alignment wrapText="1"/>
    </xf>
    <xf numFmtId="0" fontId="40" fillId="0" borderId="0">
      <alignment wrapText="1"/>
    </xf>
    <xf numFmtId="0" fontId="51" fillId="0" borderId="0">
      <alignment wrapText="1"/>
    </xf>
    <xf numFmtId="0" fontId="40" fillId="0" borderId="0">
      <alignment wrapText="1"/>
    </xf>
    <xf numFmtId="0" fontId="40" fillId="0" borderId="0">
      <alignment wrapText="1"/>
    </xf>
    <xf numFmtId="0" fontId="40" fillId="0" borderId="0">
      <alignment wrapText="1"/>
    </xf>
    <xf numFmtId="0" fontId="51" fillId="0" borderId="0">
      <alignment wrapText="1"/>
    </xf>
    <xf numFmtId="0" fontId="48" fillId="42" borderId="0" applyNumberFormat="0" applyBorder="0" applyAlignment="0" applyProtection="0"/>
    <xf numFmtId="0" fontId="6" fillId="12" borderId="0" applyNumberFormat="0" applyBorder="0" applyAlignment="0" applyProtection="0"/>
    <xf numFmtId="0" fontId="48" fillId="43" borderId="0" applyNumberFormat="0" applyBorder="0" applyAlignment="0" applyProtection="0"/>
    <xf numFmtId="0" fontId="6" fillId="16" borderId="0" applyNumberFormat="0" applyBorder="0" applyAlignment="0" applyProtection="0"/>
    <xf numFmtId="0" fontId="48" fillId="44" borderId="0" applyNumberFormat="0" applyBorder="0" applyAlignment="0" applyProtection="0"/>
    <xf numFmtId="0" fontId="6" fillId="20" borderId="0" applyNumberFormat="0" applyBorder="0" applyAlignment="0" applyProtection="0"/>
    <xf numFmtId="0" fontId="48" fillId="39" borderId="0" applyNumberFormat="0" applyBorder="0" applyAlignment="0" applyProtection="0"/>
    <xf numFmtId="0" fontId="6" fillId="24" borderId="0" applyNumberFormat="0" applyBorder="0" applyAlignment="0" applyProtection="0"/>
    <xf numFmtId="0" fontId="48" fillId="42" borderId="0" applyNumberFormat="0" applyBorder="0" applyAlignment="0" applyProtection="0"/>
    <xf numFmtId="0" fontId="6" fillId="28" borderId="0" applyNumberFormat="0" applyBorder="0" applyAlignment="0" applyProtection="0"/>
    <xf numFmtId="0" fontId="48" fillId="45" borderId="0" applyNumberFormat="0" applyBorder="0" applyAlignment="0" applyProtection="0"/>
    <xf numFmtId="0" fontId="6" fillId="32" borderId="0" applyNumberFormat="0" applyBorder="0" applyAlignment="0" applyProtection="0"/>
    <xf numFmtId="0" fontId="49" fillId="42" borderId="0" applyNumberFormat="0" applyBorder="0" applyAlignment="0" applyProtection="0"/>
    <xf numFmtId="0" fontId="49" fillId="43" borderId="0" applyNumberFormat="0" applyBorder="0" applyAlignment="0" applyProtection="0"/>
    <xf numFmtId="0" fontId="49" fillId="44"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17" fillId="0" borderId="0"/>
    <xf numFmtId="0" fontId="17" fillId="0" borderId="0"/>
    <xf numFmtId="0" fontId="17" fillId="0" borderId="0"/>
    <xf numFmtId="0" fontId="13" fillId="0" borderId="0"/>
    <xf numFmtId="0" fontId="17" fillId="0" borderId="0"/>
    <xf numFmtId="0" fontId="52" fillId="46" borderId="0" applyNumberFormat="0" applyBorder="0" applyAlignment="0" applyProtection="0"/>
    <xf numFmtId="0" fontId="53" fillId="13" borderId="0" applyNumberFormat="0" applyBorder="0" applyAlignment="0" applyProtection="0"/>
    <xf numFmtId="0" fontId="52" fillId="43" borderId="0" applyNumberFormat="0" applyBorder="0" applyAlignment="0" applyProtection="0"/>
    <xf numFmtId="0" fontId="53" fillId="17" borderId="0" applyNumberFormat="0" applyBorder="0" applyAlignment="0" applyProtection="0"/>
    <xf numFmtId="0" fontId="52" fillId="44" borderId="0" applyNumberFormat="0" applyBorder="0" applyAlignment="0" applyProtection="0"/>
    <xf numFmtId="0" fontId="53" fillId="21" borderId="0" applyNumberFormat="0" applyBorder="0" applyAlignment="0" applyProtection="0"/>
    <xf numFmtId="0" fontId="52" fillId="47" borderId="0" applyNumberFormat="0" applyBorder="0" applyAlignment="0" applyProtection="0"/>
    <xf numFmtId="0" fontId="53" fillId="25" borderId="0" applyNumberFormat="0" applyBorder="0" applyAlignment="0" applyProtection="0"/>
    <xf numFmtId="0" fontId="52" fillId="48" borderId="0" applyNumberFormat="0" applyBorder="0" applyAlignment="0" applyProtection="0"/>
    <xf numFmtId="0" fontId="53" fillId="29" borderId="0" applyNumberFormat="0" applyBorder="0" applyAlignment="0" applyProtection="0"/>
    <xf numFmtId="0" fontId="52" fillId="49" borderId="0" applyNumberFormat="0" applyBorder="0" applyAlignment="0" applyProtection="0"/>
    <xf numFmtId="0" fontId="53" fillId="33" borderId="0" applyNumberFormat="0" applyBorder="0" applyAlignment="0" applyProtection="0"/>
    <xf numFmtId="0" fontId="54" fillId="46"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5" fillId="0" borderId="0"/>
    <xf numFmtId="0" fontId="52" fillId="50" borderId="0" applyNumberFormat="0" applyBorder="0" applyAlignment="0" applyProtection="0"/>
    <xf numFmtId="0" fontId="53" fillId="10" borderId="0" applyNumberFormat="0" applyBorder="0" applyAlignment="0" applyProtection="0"/>
    <xf numFmtId="0" fontId="52" fillId="51" borderId="0" applyNumberFormat="0" applyBorder="0" applyAlignment="0" applyProtection="0"/>
    <xf numFmtId="0" fontId="53" fillId="14" borderId="0" applyNumberFormat="0" applyBorder="0" applyAlignment="0" applyProtection="0"/>
    <xf numFmtId="0" fontId="52" fillId="52" borderId="0" applyNumberFormat="0" applyBorder="0" applyAlignment="0" applyProtection="0"/>
    <xf numFmtId="0" fontId="53" fillId="18" borderId="0" applyNumberFormat="0" applyBorder="0" applyAlignment="0" applyProtection="0"/>
    <xf numFmtId="0" fontId="52" fillId="47" borderId="0" applyNumberFormat="0" applyBorder="0" applyAlignment="0" applyProtection="0"/>
    <xf numFmtId="0" fontId="53" fillId="22" borderId="0" applyNumberFormat="0" applyBorder="0" applyAlignment="0" applyProtection="0"/>
    <xf numFmtId="0" fontId="52" fillId="48" borderId="0" applyNumberFormat="0" applyBorder="0" applyAlignment="0" applyProtection="0"/>
    <xf numFmtId="0" fontId="53" fillId="26" borderId="0" applyNumberFormat="0" applyBorder="0" applyAlignment="0" applyProtection="0"/>
    <xf numFmtId="0" fontId="52" fillId="53" borderId="0" applyNumberFormat="0" applyBorder="0" applyAlignment="0" applyProtection="0"/>
    <xf numFmtId="0" fontId="53" fillId="30" borderId="0" applyNumberFormat="0" applyBorder="0" applyAlignment="0" applyProtection="0"/>
    <xf numFmtId="213" fontId="20" fillId="0" borderId="0" applyFont="0" applyFill="0" applyBorder="0" applyAlignment="0" applyProtection="0"/>
    <xf numFmtId="0" fontId="56" fillId="0" borderId="0" applyFont="0" applyFill="0" applyBorder="0" applyAlignment="0" applyProtection="0"/>
    <xf numFmtId="214" fontId="12" fillId="0" borderId="0" applyFont="0" applyFill="0" applyBorder="0" applyAlignment="0" applyProtection="0"/>
    <xf numFmtId="215" fontId="20" fillId="0" borderId="0" applyFont="0" applyFill="0" applyBorder="0" applyAlignment="0" applyProtection="0"/>
    <xf numFmtId="0" fontId="56" fillId="0" borderId="0" applyFont="0" applyFill="0" applyBorder="0" applyAlignment="0" applyProtection="0"/>
    <xf numFmtId="213" fontId="12" fillId="0" borderId="0" applyFont="0" applyFill="0" applyBorder="0" applyAlignment="0" applyProtection="0"/>
    <xf numFmtId="0" fontId="57" fillId="0" borderId="0">
      <alignment horizontal="center" wrapText="1"/>
      <protection locked="0"/>
    </xf>
    <xf numFmtId="0" fontId="58" fillId="0" borderId="0" applyNumberFormat="0" applyBorder="0" applyAlignment="0">
      <alignment horizontal="center"/>
    </xf>
    <xf numFmtId="167" fontId="59" fillId="0" borderId="0" applyFont="0" applyFill="0" applyBorder="0" applyAlignment="0" applyProtection="0"/>
    <xf numFmtId="0" fontId="56" fillId="0" borderId="0" applyFont="0" applyFill="0" applyBorder="0" applyAlignment="0" applyProtection="0"/>
    <xf numFmtId="167" fontId="59" fillId="0" borderId="0" applyFont="0" applyFill="0" applyBorder="0" applyAlignment="0" applyProtection="0"/>
    <xf numFmtId="166" fontId="59" fillId="0" borderId="0" applyFont="0" applyFill="0" applyBorder="0" applyAlignment="0" applyProtection="0"/>
    <xf numFmtId="0" fontId="56" fillId="0" borderId="0" applyFont="0" applyFill="0" applyBorder="0" applyAlignment="0" applyProtection="0"/>
    <xf numFmtId="166" fontId="59" fillId="0" borderId="0" applyFont="0" applyFill="0" applyBorder="0" applyAlignment="0" applyProtection="0"/>
    <xf numFmtId="173" fontId="12" fillId="0" borderId="0" applyFont="0" applyFill="0" applyBorder="0" applyAlignment="0" applyProtection="0"/>
    <xf numFmtId="0" fontId="60" fillId="37" borderId="0" applyNumberFormat="0" applyBorder="0" applyAlignment="0" applyProtection="0"/>
    <xf numFmtId="0" fontId="61" fillId="8" borderId="0" applyNumberFormat="0" applyBorder="0" applyAlignment="0" applyProtection="0"/>
    <xf numFmtId="0" fontId="62" fillId="0" borderId="0" applyNumberFormat="0" applyFill="0" applyBorder="0" applyAlignment="0" applyProtection="0"/>
    <xf numFmtId="0" fontId="56" fillId="0" borderId="0"/>
    <xf numFmtId="0" fontId="33" fillId="0" borderId="0"/>
    <xf numFmtId="0" fontId="7" fillId="0" borderId="0"/>
    <xf numFmtId="0" fontId="56" fillId="0" borderId="0"/>
    <xf numFmtId="0" fontId="63" fillId="0" borderId="0"/>
    <xf numFmtId="0" fontId="64" fillId="0" borderId="0"/>
    <xf numFmtId="0" fontId="59" fillId="0" borderId="0"/>
    <xf numFmtId="0" fontId="20" fillId="0" borderId="0" applyFill="0" applyBorder="0" applyAlignment="0"/>
    <xf numFmtId="0" fontId="20" fillId="0" borderId="0" applyFill="0" applyBorder="0" applyAlignment="0"/>
    <xf numFmtId="216" fontId="19" fillId="0" borderId="0" applyFill="0" applyBorder="0" applyAlignment="0"/>
    <xf numFmtId="217" fontId="19" fillId="0" borderId="0" applyFill="0" applyBorder="0" applyAlignment="0"/>
    <xf numFmtId="218" fontId="19" fillId="0" borderId="0" applyFill="0" applyBorder="0" applyAlignment="0"/>
    <xf numFmtId="219" fontId="20" fillId="0" borderId="0" applyFill="0" applyBorder="0" applyAlignment="0"/>
    <xf numFmtId="219" fontId="20"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65" fillId="34" borderId="20" applyNumberFormat="0" applyAlignment="0" applyProtection="0"/>
    <xf numFmtId="0" fontId="66" fillId="5" borderId="9" applyNumberFormat="0" applyAlignment="0" applyProtection="0"/>
    <xf numFmtId="0" fontId="67" fillId="0" borderId="0"/>
    <xf numFmtId="221" fontId="28" fillId="0" borderId="0" applyFont="0" applyFill="0" applyBorder="0" applyAlignment="0" applyProtection="0"/>
    <xf numFmtId="185" fontId="68" fillId="0" borderId="0" applyFont="0" applyFill="0" applyBorder="0" applyAlignment="0" applyProtection="0"/>
    <xf numFmtId="222" fontId="69" fillId="0" borderId="0"/>
    <xf numFmtId="222" fontId="69" fillId="0" borderId="0"/>
    <xf numFmtId="222" fontId="69" fillId="0" borderId="0"/>
    <xf numFmtId="222" fontId="69" fillId="0" borderId="0"/>
    <xf numFmtId="222" fontId="69" fillId="0" borderId="0"/>
    <xf numFmtId="222" fontId="69" fillId="0" borderId="0"/>
    <xf numFmtId="222" fontId="69" fillId="0" borderId="0"/>
    <xf numFmtId="222" fontId="69" fillId="0" borderId="0"/>
    <xf numFmtId="223" fontId="16" fillId="0" borderId="0" applyFill="0" applyBorder="0" applyAlignment="0" applyProtection="0"/>
    <xf numFmtId="223" fontId="16" fillId="0" borderId="0" applyFill="0" applyBorder="0" applyAlignment="0" applyProtection="0"/>
    <xf numFmtId="223" fontId="16" fillId="0" borderId="0" applyFill="0" applyBorder="0" applyAlignment="0" applyProtection="0"/>
    <xf numFmtId="164" fontId="18" fillId="0" borderId="0" applyFont="0" applyFill="0" applyBorder="0" applyAlignment="0" applyProtection="0"/>
    <xf numFmtId="174" fontId="19" fillId="0" borderId="0" applyFont="0" applyFill="0" applyBorder="0" applyAlignment="0" applyProtection="0"/>
    <xf numFmtId="224" fontId="16" fillId="0" borderId="0" applyFill="0" applyBorder="0" applyAlignment="0" applyProtection="0"/>
    <xf numFmtId="165" fontId="70" fillId="0" borderId="0" applyFont="0" applyFill="0" applyBorder="0" applyAlignment="0" applyProtection="0"/>
    <xf numFmtId="165" fontId="4" fillId="0" borderId="0" applyFont="0" applyFill="0" applyBorder="0" applyAlignment="0" applyProtection="0"/>
    <xf numFmtId="225" fontId="16" fillId="0" borderId="0" applyFill="0" applyBorder="0" applyAlignment="0" applyProtection="0"/>
    <xf numFmtId="224" fontId="13" fillId="0" borderId="0" applyFill="0" applyBorder="0" applyAlignment="0" applyProtection="0"/>
    <xf numFmtId="224" fontId="13" fillId="0" borderId="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226" fontId="4" fillId="0" borderId="0" applyFont="0" applyFill="0" applyBorder="0" applyAlignment="0" applyProtection="0"/>
    <xf numFmtId="165" fontId="18" fillId="0" borderId="0" applyFont="0" applyFill="0" applyBorder="0" applyAlignment="0" applyProtection="0"/>
    <xf numFmtId="165" fontId="49" fillId="0" borderId="0" applyFont="0" applyFill="0" applyBorder="0" applyAlignment="0" applyProtection="0"/>
    <xf numFmtId="227" fontId="7" fillId="0" borderId="0"/>
    <xf numFmtId="227" fontId="7" fillId="0" borderId="0"/>
    <xf numFmtId="3" fontId="20" fillId="0" borderId="0" applyFont="0" applyFill="0" applyBorder="0" applyAlignment="0" applyProtection="0"/>
    <xf numFmtId="0" fontId="71" fillId="0" borderId="0"/>
    <xf numFmtId="0" fontId="19" fillId="0" borderId="0"/>
    <xf numFmtId="3" fontId="16" fillId="0" borderId="0" applyFill="0" applyBorder="0" applyAlignment="0" applyProtection="0"/>
    <xf numFmtId="0" fontId="71" fillId="0" borderId="0"/>
    <xf numFmtId="0" fontId="19" fillId="0" borderId="0"/>
    <xf numFmtId="0" fontId="72" fillId="0" borderId="0">
      <alignment horizontal="center"/>
    </xf>
    <xf numFmtId="0" fontId="73" fillId="0" borderId="0" applyNumberFormat="0" applyAlignment="0">
      <alignment horizontal="left"/>
    </xf>
    <xf numFmtId="228" fontId="33" fillId="0" borderId="0" applyFont="0" applyFill="0" applyBorder="0" applyAlignment="0" applyProtection="0"/>
    <xf numFmtId="216" fontId="19"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29" fontId="20" fillId="0" borderId="0" applyFont="0" applyFill="0" applyBorder="0" applyAlignment="0" applyProtection="0"/>
    <xf numFmtId="230" fontId="20" fillId="0" borderId="0" applyFont="0" applyFill="0" applyBorder="0" applyAlignment="0" applyProtection="0"/>
    <xf numFmtId="230" fontId="20" fillId="0" borderId="0" applyFont="0" applyFill="0" applyBorder="0" applyAlignment="0" applyProtection="0"/>
    <xf numFmtId="230" fontId="20" fillId="0" borderId="0" applyFont="0" applyFill="0" applyBorder="0" applyAlignment="0" applyProtection="0"/>
    <xf numFmtId="231" fontId="13" fillId="0" borderId="0" applyFont="0" applyFill="0" applyBorder="0" applyAlignment="0" applyProtection="0"/>
    <xf numFmtId="232" fontId="20" fillId="0" borderId="0"/>
    <xf numFmtId="232" fontId="20" fillId="0" borderId="0"/>
    <xf numFmtId="0" fontId="74" fillId="54" borderId="21" applyNumberFormat="0" applyAlignment="0" applyProtection="0"/>
    <xf numFmtId="0" fontId="75" fillId="6" borderId="11" applyNumberFormat="0" applyAlignment="0" applyProtection="0"/>
    <xf numFmtId="168" fontId="18" fillId="0" borderId="0" applyFont="0" applyFill="0" applyBorder="0" applyAlignment="0" applyProtection="0"/>
    <xf numFmtId="4" fontId="76" fillId="0" borderId="0" applyAlignment="0"/>
    <xf numFmtId="1" fontId="77" fillId="0" borderId="4" applyBorder="0"/>
    <xf numFmtId="233" fontId="13" fillId="0" borderId="22"/>
    <xf numFmtId="0" fontId="20" fillId="0" borderId="0" applyFont="0" applyFill="0" applyBorder="0" applyAlignment="0" applyProtection="0"/>
    <xf numFmtId="14" fontId="30" fillId="0" borderId="0" applyFill="0" applyBorder="0" applyAlignment="0"/>
    <xf numFmtId="14" fontId="30" fillId="0" borderId="0" applyFill="0" applyBorder="0" applyAlignment="0"/>
    <xf numFmtId="0" fontId="20" fillId="0" borderId="0" applyFont="0" applyFill="0" applyBorder="0" applyAlignment="0" applyProtection="0"/>
    <xf numFmtId="3" fontId="78" fillId="0" borderId="23">
      <alignment horizontal="left" vertical="top" wrapText="1"/>
    </xf>
    <xf numFmtId="234" fontId="16" fillId="0" borderId="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5" fontId="13" fillId="0" borderId="0" applyFont="0" applyFill="0" applyBorder="0" applyProtection="0">
      <alignment vertical="center"/>
    </xf>
    <xf numFmtId="236" fontId="20" fillId="0" borderId="24">
      <alignment vertical="center"/>
    </xf>
    <xf numFmtId="236" fontId="20" fillId="0" borderId="24">
      <alignment vertical="center"/>
    </xf>
    <xf numFmtId="0" fontId="20" fillId="0" borderId="0" applyFont="0" applyFill="0" applyBorder="0" applyAlignment="0" applyProtection="0"/>
    <xf numFmtId="0" fontId="20" fillId="0" borderId="0" applyFont="0" applyFill="0" applyBorder="0" applyAlignment="0" applyProtection="0"/>
    <xf numFmtId="237" fontId="13" fillId="0" borderId="0"/>
    <xf numFmtId="237" fontId="13" fillId="0" borderId="0"/>
    <xf numFmtId="238" fontId="17" fillId="0" borderId="1"/>
    <xf numFmtId="238" fontId="17" fillId="0" borderId="1"/>
    <xf numFmtId="0" fontId="79" fillId="0" borderId="0">
      <protection locked="0"/>
    </xf>
    <xf numFmtId="239" fontId="20" fillId="0" borderId="0"/>
    <xf numFmtId="239" fontId="20" fillId="0" borderId="0"/>
    <xf numFmtId="240" fontId="17" fillId="0" borderId="0"/>
    <xf numFmtId="240" fontId="17" fillId="0" borderId="0"/>
    <xf numFmtId="0" fontId="68" fillId="0" borderId="0">
      <alignment vertical="top" wrapText="1"/>
    </xf>
    <xf numFmtId="41" fontId="80" fillId="0" borderId="0" applyFont="0" applyFill="0" applyBorder="0" applyAlignment="0" applyProtection="0"/>
    <xf numFmtId="43" fontId="80" fillId="0" borderId="0" applyFont="0" applyFill="0" applyBorder="0" applyAlignment="0" applyProtection="0"/>
    <xf numFmtId="41" fontId="80" fillId="0" borderId="0" applyFont="0" applyFill="0" applyBorder="0" applyAlignment="0" applyProtection="0"/>
    <xf numFmtId="164" fontId="8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1" fontId="20"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243" fontId="13" fillId="0" borderId="0" applyFont="0" applyFill="0" applyBorder="0" applyAlignment="0" applyProtection="0"/>
    <xf numFmtId="243" fontId="13"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41" fontId="80" fillId="0" borderId="0" applyFont="0" applyFill="0" applyBorder="0" applyAlignment="0" applyProtection="0"/>
    <xf numFmtId="164" fontId="80" fillId="0" borderId="0" applyFont="0" applyFill="0" applyBorder="0" applyAlignment="0" applyProtection="0"/>
    <xf numFmtId="41"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164" fontId="80" fillId="0" borderId="0" applyFont="0" applyFill="0" applyBorder="0" applyAlignment="0" applyProtection="0"/>
    <xf numFmtId="43" fontId="80" fillId="0" borderId="0" applyFont="0" applyFill="0" applyBorder="0" applyAlignment="0" applyProtection="0"/>
    <xf numFmtId="165" fontId="8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244" fontId="20"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245" fontId="13" fillId="0" borderId="0" applyFont="0" applyFill="0" applyBorder="0" applyAlignment="0" applyProtection="0"/>
    <xf numFmtId="245" fontId="13"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43" fontId="80" fillId="0" borderId="0" applyFont="0" applyFill="0" applyBorder="0" applyAlignment="0" applyProtection="0"/>
    <xf numFmtId="165" fontId="80" fillId="0" borderId="0" applyFont="0" applyFill="0" applyBorder="0" applyAlignment="0" applyProtection="0"/>
    <xf numFmtId="43"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0" fontId="81" fillId="34" borderId="25" applyNumberFormat="0" applyAlignment="0" applyProtection="0"/>
    <xf numFmtId="0" fontId="82" fillId="41" borderId="20" applyNumberFormat="0" applyAlignment="0" applyProtection="0"/>
    <xf numFmtId="0" fontId="83" fillId="0" borderId="26" applyNumberFormat="0" applyFill="0" applyAlignment="0" applyProtection="0"/>
    <xf numFmtId="0" fontId="84" fillId="0" borderId="27" applyNumberFormat="0" applyFill="0" applyAlignment="0" applyProtection="0"/>
    <xf numFmtId="0" fontId="85" fillId="0" borderId="28" applyNumberFormat="0" applyFill="0" applyAlignment="0" applyProtection="0"/>
    <xf numFmtId="0" fontId="85" fillId="0" borderId="0" applyNumberFormat="0" applyFill="0" applyBorder="0" applyAlignment="0" applyProtection="0"/>
    <xf numFmtId="3" fontId="13" fillId="0" borderId="0" applyFont="0" applyBorder="0" applyAlignment="0"/>
    <xf numFmtId="3" fontId="13" fillId="0" borderId="0" applyFont="0" applyBorder="0" applyAlignment="0"/>
    <xf numFmtId="0" fontId="86" fillId="0" borderId="0">
      <protection locked="0"/>
    </xf>
    <xf numFmtId="0" fontId="86" fillId="0" borderId="0">
      <protection locked="0"/>
    </xf>
    <xf numFmtId="174" fontId="19" fillId="0" borderId="0" applyFill="0" applyBorder="0" applyAlignment="0"/>
    <xf numFmtId="216" fontId="19"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87" fillId="0" borderId="0" applyNumberFormat="0" applyAlignment="0">
      <alignment horizontal="left"/>
    </xf>
    <xf numFmtId="246" fontId="88" fillId="0" borderId="0">
      <protection locked="0"/>
    </xf>
    <xf numFmtId="246" fontId="88" fillId="0" borderId="0">
      <protection locked="0"/>
    </xf>
    <xf numFmtId="247" fontId="20" fillId="0" borderId="0" applyFont="0" applyFill="0" applyBorder="0" applyAlignment="0" applyProtection="0"/>
    <xf numFmtId="247" fontId="20" fillId="0" borderId="0" applyFon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3" fontId="13" fillId="0" borderId="0" applyFont="0" applyBorder="0" applyAlignment="0"/>
    <xf numFmtId="3" fontId="13" fillId="0" borderId="0" applyFont="0" applyBorder="0" applyAlignment="0"/>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0" fontId="79" fillId="0" borderId="0">
      <protection locked="0"/>
    </xf>
    <xf numFmtId="4" fontId="79" fillId="0" borderId="0">
      <protection locked="0"/>
    </xf>
    <xf numFmtId="0" fontId="79" fillId="0" borderId="0">
      <protection locked="0"/>
    </xf>
    <xf numFmtId="248" fontId="13" fillId="0" borderId="0">
      <protection locked="0"/>
    </xf>
    <xf numFmtId="2" fontId="20" fillId="0" borderId="0" applyFont="0" applyFill="0" applyBorder="0" applyAlignment="0" applyProtection="0"/>
    <xf numFmtId="0" fontId="91" fillId="0" borderId="0" applyNumberFormat="0" applyFill="0" applyBorder="0" applyAlignment="0" applyProtection="0"/>
    <xf numFmtId="0" fontId="92" fillId="0" borderId="0" applyNumberFormat="0" applyFill="0" applyBorder="0" applyProtection="0">
      <alignment vertical="center"/>
    </xf>
    <xf numFmtId="0" fontId="93" fillId="0" borderId="0" applyNumberFormat="0" applyFill="0" applyBorder="0" applyAlignment="0" applyProtection="0"/>
    <xf numFmtId="0" fontId="94" fillId="0" borderId="0" applyNumberFormat="0" applyFill="0" applyBorder="0" applyProtection="0">
      <alignment vertical="center"/>
    </xf>
    <xf numFmtId="0" fontId="95" fillId="0" borderId="0" applyNumberFormat="0" applyFill="0" applyBorder="0" applyAlignment="0" applyProtection="0"/>
    <xf numFmtId="0" fontId="96" fillId="0" borderId="0" applyNumberFormat="0" applyFill="0" applyBorder="0" applyAlignment="0" applyProtection="0"/>
    <xf numFmtId="249" fontId="15" fillId="0" borderId="29" applyNumberFormat="0" applyFill="0" applyBorder="0" applyAlignment="0" applyProtection="0"/>
    <xf numFmtId="0" fontId="97" fillId="0" borderId="0" applyNumberFormat="0" applyFill="0" applyBorder="0" applyAlignment="0" applyProtection="0"/>
    <xf numFmtId="0" fontId="98" fillId="55" borderId="30" applyNumberFormat="0" applyAlignment="0">
      <protection locked="0"/>
    </xf>
    <xf numFmtId="0" fontId="20" fillId="56" borderId="31" applyNumberFormat="0" applyFont="0" applyAlignment="0" applyProtection="0"/>
    <xf numFmtId="0" fontId="20" fillId="56" borderId="31" applyNumberFormat="0" applyFont="0" applyAlignment="0" applyProtection="0"/>
    <xf numFmtId="0" fontId="99" fillId="38" borderId="0" applyNumberFormat="0" applyBorder="0" applyAlignment="0" applyProtection="0"/>
    <xf numFmtId="0" fontId="100" fillId="7" borderId="0" applyNumberFormat="0" applyBorder="0" applyAlignment="0" applyProtection="0"/>
    <xf numFmtId="38" fontId="101" fillId="57" borderId="0" applyNumberFormat="0" applyBorder="0" applyAlignment="0" applyProtection="0"/>
    <xf numFmtId="250" fontId="8" fillId="34" borderId="0" applyBorder="0" applyProtection="0"/>
    <xf numFmtId="0" fontId="102" fillId="0" borderId="0">
      <alignment vertical="top" wrapText="1"/>
    </xf>
    <xf numFmtId="0" fontId="103" fillId="0" borderId="32" applyNumberFormat="0" applyFill="0" applyBorder="0" applyAlignment="0" applyProtection="0">
      <alignment horizontal="center" vertical="center"/>
    </xf>
    <xf numFmtId="0" fontId="104" fillId="0" borderId="0" applyNumberFormat="0" applyFont="0" applyBorder="0" applyAlignment="0">
      <alignment horizontal="left" vertical="center"/>
    </xf>
    <xf numFmtId="0" fontId="105" fillId="58" borderId="0"/>
    <xf numFmtId="0" fontId="106" fillId="0" borderId="0">
      <alignment horizontal="left"/>
    </xf>
    <xf numFmtId="0" fontId="107" fillId="0" borderId="33" applyNumberFormat="0" applyAlignment="0" applyProtection="0">
      <alignment horizontal="left" vertical="center"/>
    </xf>
    <xf numFmtId="0" fontId="107" fillId="0" borderId="34">
      <alignment horizontal="left" vertical="center"/>
    </xf>
    <xf numFmtId="0" fontId="108" fillId="0" borderId="0" applyNumberFormat="0" applyFill="0" applyBorder="0" applyAlignment="0" applyProtection="0"/>
    <xf numFmtId="0" fontId="109" fillId="0" borderId="6" applyNumberFormat="0" applyFill="0" applyAlignment="0" applyProtection="0"/>
    <xf numFmtId="0" fontId="107" fillId="0" borderId="0" applyNumberFormat="0" applyFill="0" applyBorder="0" applyAlignment="0" applyProtection="0"/>
    <xf numFmtId="0" fontId="110" fillId="0" borderId="7" applyNumberFormat="0" applyFill="0" applyAlignment="0" applyProtection="0"/>
    <xf numFmtId="0" fontId="111" fillId="0" borderId="28" applyNumberFormat="0" applyFill="0" applyAlignment="0" applyProtection="0"/>
    <xf numFmtId="0" fontId="112" fillId="0" borderId="8"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251" fontId="12" fillId="0" borderId="0">
      <protection locked="0"/>
    </xf>
    <xf numFmtId="251" fontId="12" fillId="0" borderId="0">
      <protection locked="0"/>
    </xf>
    <xf numFmtId="0" fontId="113" fillId="0" borderId="35">
      <alignment horizontal="center"/>
    </xf>
    <xf numFmtId="0" fontId="113" fillId="0" borderId="0">
      <alignment horizontal="center"/>
    </xf>
    <xf numFmtId="206" fontId="114" fillId="59" borderId="1" applyNumberFormat="0" applyAlignment="0">
      <alignment horizontal="left" vertical="top"/>
    </xf>
    <xf numFmtId="0" fontId="115" fillId="0" borderId="0"/>
    <xf numFmtId="49" fontId="116" fillId="0" borderId="1">
      <alignment vertical="center"/>
    </xf>
    <xf numFmtId="0" fontId="7" fillId="0" borderId="0"/>
    <xf numFmtId="41" fontId="13" fillId="0" borderId="0" applyFont="0" applyFill="0" applyBorder="0" applyAlignment="0" applyProtection="0"/>
    <xf numFmtId="38" fontId="29" fillId="0" borderId="0" applyFont="0" applyFill="0" applyBorder="0" applyAlignment="0" applyProtection="0"/>
    <xf numFmtId="38" fontId="29" fillId="0" borderId="0" applyFont="0" applyFill="0" applyBorder="0" applyAlignment="0" applyProtection="0"/>
    <xf numFmtId="200" fontId="28" fillId="0" borderId="0" applyFont="0" applyFill="0" applyBorder="0" applyAlignment="0" applyProtection="0"/>
    <xf numFmtId="252" fontId="117" fillId="0" borderId="0" applyFont="0" applyFill="0" applyBorder="0" applyAlignment="0" applyProtection="0"/>
    <xf numFmtId="10" fontId="101" fillId="57" borderId="1" applyNumberFormat="0" applyBorder="0" applyAlignment="0" applyProtection="0"/>
    <xf numFmtId="0" fontId="118" fillId="41" borderId="20" applyNumberFormat="0" applyAlignment="0" applyProtection="0"/>
    <xf numFmtId="0" fontId="119" fillId="4" borderId="9" applyNumberFormat="0" applyAlignment="0" applyProtection="0"/>
    <xf numFmtId="0" fontId="119" fillId="4" borderId="9" applyNumberFormat="0" applyAlignment="0" applyProtection="0"/>
    <xf numFmtId="0" fontId="119" fillId="4" borderId="9" applyNumberFormat="0" applyAlignment="0" applyProtection="0"/>
    <xf numFmtId="0" fontId="119" fillId="4" borderId="9" applyNumberFormat="0" applyAlignment="0" applyProtection="0"/>
    <xf numFmtId="2" fontId="32" fillId="0" borderId="36" applyBorder="0"/>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3" fillId="54" borderId="21" applyNumberFormat="0" applyAlignment="0" applyProtection="0"/>
    <xf numFmtId="0" fontId="124" fillId="0" borderId="37">
      <alignment horizontal="center" vertical="center" wrapText="1"/>
    </xf>
    <xf numFmtId="41" fontId="13" fillId="0" borderId="0" applyFont="0" applyFill="0" applyBorder="0" applyAlignment="0" applyProtection="0"/>
    <xf numFmtId="0" fontId="13" fillId="0" borderId="0"/>
    <xf numFmtId="0" fontId="13" fillId="0" borderId="0"/>
    <xf numFmtId="2" fontId="125" fillId="0" borderId="2" applyBorder="0"/>
    <xf numFmtId="0" fontId="57" fillId="0" borderId="38">
      <alignment horizontal="centerContinuous"/>
    </xf>
    <xf numFmtId="0" fontId="68" fillId="57" borderId="0" applyNumberFormat="0" applyFont="0" applyBorder="0" applyAlignment="0"/>
    <xf numFmtId="0" fontId="68" fillId="57" borderId="0" applyNumberFormat="0" applyFont="0" applyBorder="0" applyAlignment="0"/>
    <xf numFmtId="0" fontId="20" fillId="0" borderId="0"/>
    <xf numFmtId="0" fontId="7" fillId="0" borderId="0" applyNumberFormat="0" applyFont="0" applyFill="0" applyBorder="0" applyProtection="0">
      <alignment horizontal="left" vertical="center"/>
    </xf>
    <xf numFmtId="0" fontId="29" fillId="0" borderId="0"/>
    <xf numFmtId="174" fontId="19" fillId="0" borderId="0" applyFill="0" applyBorder="0" applyAlignment="0"/>
    <xf numFmtId="216" fontId="19"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126" fillId="0" borderId="39" applyNumberFormat="0" applyFill="0" applyAlignment="0" applyProtection="0"/>
    <xf numFmtId="0" fontId="127" fillId="0" borderId="12" applyNumberFormat="0" applyFill="0" applyAlignment="0" applyProtection="0"/>
    <xf numFmtId="233" fontId="128" fillId="0" borderId="40" applyNumberFormat="0" applyFont="0" applyFill="0" applyBorder="0">
      <alignment horizontal="center"/>
    </xf>
    <xf numFmtId="38" fontId="29" fillId="0" borderId="0" applyFont="0" applyFill="0" applyBorder="0" applyAlignment="0" applyProtection="0"/>
    <xf numFmtId="4" fontId="19" fillId="0" borderId="0" applyFont="0" applyFill="0" applyBorder="0" applyAlignment="0" applyProtection="0"/>
    <xf numFmtId="199" fontId="7" fillId="0" borderId="0" applyFont="0" applyFill="0" applyBorder="0" applyAlignment="0" applyProtection="0"/>
    <xf numFmtId="40" fontId="29"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0" fontId="129" fillId="0" borderId="35"/>
    <xf numFmtId="253" fontId="130" fillId="0" borderId="40"/>
    <xf numFmtId="254" fontId="29" fillId="0" borderId="0" applyFont="0" applyFill="0" applyBorder="0" applyAlignment="0" applyProtection="0"/>
    <xf numFmtId="255" fontId="29" fillId="0" borderId="0" applyFont="0" applyFill="0" applyBorder="0" applyAlignment="0" applyProtection="0"/>
    <xf numFmtId="43" fontId="88" fillId="0" borderId="0">
      <protection locked="0"/>
    </xf>
    <xf numFmtId="256" fontId="20" fillId="0" borderId="0" applyFont="0" applyFill="0" applyBorder="0" applyAlignment="0" applyProtection="0"/>
    <xf numFmtId="257" fontId="20" fillId="0" borderId="0" applyFont="0" applyFill="0" applyBorder="0" applyAlignment="0" applyProtection="0"/>
    <xf numFmtId="0" fontId="131" fillId="0" borderId="0" applyNumberFormat="0" applyFont="0" applyFill="0" applyAlignment="0"/>
    <xf numFmtId="0" fontId="131" fillId="0" borderId="0" applyNumberFormat="0" applyFont="0" applyFill="0" applyAlignment="0"/>
    <xf numFmtId="0" fontId="16" fillId="0" borderId="0" applyNumberFormat="0" applyFill="0" applyAlignment="0"/>
    <xf numFmtId="0" fontId="16" fillId="0" borderId="0" applyNumberFormat="0" applyFill="0" applyAlignment="0"/>
    <xf numFmtId="0" fontId="131" fillId="0" borderId="0" applyNumberFormat="0" applyFont="0" applyFill="0" applyAlignment="0"/>
    <xf numFmtId="0" fontId="132" fillId="60" borderId="0" applyNumberFormat="0" applyBorder="0" applyAlignment="0" applyProtection="0"/>
    <xf numFmtId="0" fontId="133" fillId="9" borderId="0" applyNumberFormat="0" applyBorder="0" applyAlignment="0" applyProtection="0"/>
    <xf numFmtId="0" fontId="33" fillId="0" borderId="1"/>
    <xf numFmtId="0" fontId="33" fillId="0" borderId="1"/>
    <xf numFmtId="0" fontId="7" fillId="0" borderId="0"/>
    <xf numFmtId="0" fontId="7" fillId="0" borderId="0"/>
    <xf numFmtId="37" fontId="134" fillId="0" borderId="0"/>
    <xf numFmtId="0" fontId="135" fillId="0" borderId="1" applyNumberFormat="0" applyFont="0" applyFill="0" applyBorder="0" applyAlignment="0">
      <alignment horizontal="center"/>
    </xf>
    <xf numFmtId="0" fontId="136" fillId="0" borderId="0"/>
    <xf numFmtId="258" fontId="15" fillId="0" borderId="0"/>
    <xf numFmtId="259" fontId="13" fillId="0" borderId="0"/>
    <xf numFmtId="259" fontId="13" fillId="0" borderId="0"/>
    <xf numFmtId="259" fontId="13" fillId="0" borderId="0"/>
    <xf numFmtId="259" fontId="13" fillId="0" borderId="0"/>
    <xf numFmtId="259" fontId="13" fillId="0" borderId="0"/>
    <xf numFmtId="259" fontId="13" fillId="0" borderId="0"/>
    <xf numFmtId="259" fontId="13" fillId="0" borderId="0"/>
    <xf numFmtId="259" fontId="13" fillId="0" borderId="0"/>
    <xf numFmtId="260" fontId="31" fillId="0" borderId="0"/>
    <xf numFmtId="260" fontId="31" fillId="0" borderId="0"/>
    <xf numFmtId="260" fontId="31" fillId="0" borderId="0"/>
    <xf numFmtId="261" fontId="13" fillId="0" borderId="0"/>
    <xf numFmtId="0" fontId="137" fillId="0" borderId="0"/>
    <xf numFmtId="0" fontId="49" fillId="0" borderId="0"/>
    <xf numFmtId="0" fontId="49" fillId="0" borderId="0"/>
    <xf numFmtId="0" fontId="49" fillId="0" borderId="0"/>
    <xf numFmtId="0" fontId="49"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8" fillId="0" borderId="0"/>
    <xf numFmtId="0" fontId="138" fillId="0" borderId="0"/>
    <xf numFmtId="0" fontId="139" fillId="0" borderId="0"/>
    <xf numFmtId="0" fontId="16" fillId="0" borderId="0"/>
    <xf numFmtId="0" fontId="4" fillId="0" borderId="0"/>
    <xf numFmtId="0" fontId="4" fillId="0" borderId="0"/>
    <xf numFmtId="0" fontId="131" fillId="0" borderId="0"/>
    <xf numFmtId="0" fontId="6" fillId="0" borderId="0"/>
    <xf numFmtId="0" fontId="6" fillId="0" borderId="0"/>
    <xf numFmtId="0" fontId="6" fillId="0" borderId="0"/>
    <xf numFmtId="0" fontId="6" fillId="0" borderId="0"/>
    <xf numFmtId="0" fontId="140" fillId="0" borderId="0"/>
    <xf numFmtId="0" fontId="20" fillId="0" borderId="0"/>
    <xf numFmtId="0" fontId="20" fillId="0" borderId="0"/>
    <xf numFmtId="0" fontId="4" fillId="0" borderId="0"/>
    <xf numFmtId="0" fontId="55" fillId="0" borderId="0"/>
    <xf numFmtId="0" fontId="4" fillId="0" borderId="0"/>
    <xf numFmtId="0" fontId="18" fillId="0" borderId="0"/>
    <xf numFmtId="0" fontId="4" fillId="0" borderId="0"/>
    <xf numFmtId="0" fontId="138" fillId="0" borderId="0"/>
    <xf numFmtId="0" fontId="16" fillId="0" borderId="0"/>
    <xf numFmtId="0" fontId="20" fillId="0" borderId="0"/>
    <xf numFmtId="0" fontId="4" fillId="0" borderId="0"/>
    <xf numFmtId="0" fontId="20" fillId="0" borderId="0"/>
    <xf numFmtId="0" fontId="4" fillId="0" borderId="0"/>
    <xf numFmtId="0" fontId="141" fillId="0" borderId="0"/>
    <xf numFmtId="0" fontId="142" fillId="0" borderId="0" applyNumberFormat="0" applyFill="0" applyBorder="0" applyProtection="0">
      <alignment vertical="top"/>
    </xf>
    <xf numFmtId="0" fontId="4" fillId="0" borderId="0"/>
    <xf numFmtId="0" fontId="49" fillId="0" borderId="0"/>
    <xf numFmtId="0" fontId="49" fillId="0" borderId="0"/>
    <xf numFmtId="0" fontId="13" fillId="0" borderId="0"/>
    <xf numFmtId="0" fontId="13" fillId="0" borderId="0"/>
    <xf numFmtId="0" fontId="38" fillId="0" borderId="0" applyFont="0"/>
    <xf numFmtId="0" fontId="143" fillId="0" borderId="0">
      <alignment horizontal="left" vertical="top"/>
    </xf>
    <xf numFmtId="0" fontId="19" fillId="57" borderId="0"/>
    <xf numFmtId="0" fontId="80" fillId="0" borderId="0"/>
    <xf numFmtId="0" fontId="20" fillId="56" borderId="31" applyNumberFormat="0" applyFont="0" applyAlignment="0" applyProtection="0"/>
    <xf numFmtId="0" fontId="6" fillId="3" borderId="5" applyNumberFormat="0" applyFont="0" applyAlignment="0" applyProtection="0"/>
    <xf numFmtId="262" fontId="144" fillId="0" borderId="0" applyFont="0" applyFill="0" applyBorder="0" applyProtection="0">
      <alignment vertical="top" wrapText="1"/>
    </xf>
    <xf numFmtId="0" fontId="17" fillId="0" borderId="16" applyNumberFormat="0" applyAlignment="0">
      <alignment horizontal="center"/>
    </xf>
    <xf numFmtId="0" fontId="17" fillId="0" borderId="16" applyNumberFormat="0" applyAlignment="0">
      <alignment horizontal="center"/>
    </xf>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4" fillId="53" borderId="0" applyNumberFormat="0" applyBorder="0" applyAlignment="0" applyProtection="0"/>
    <xf numFmtId="0" fontId="17" fillId="0" borderId="0"/>
    <xf numFmtId="43" fontId="36" fillId="0" borderId="0" applyFont="0" applyFill="0" applyBorder="0" applyAlignment="0" applyProtection="0"/>
    <xf numFmtId="41" fontId="36" fillId="0" borderId="0" applyFon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33" fillId="0" borderId="0" applyNumberFormat="0" applyFill="0" applyBorder="0" applyAlignment="0" applyProtection="0"/>
    <xf numFmtId="0" fontId="13" fillId="0" borderId="0" applyNumberFormat="0" applyFill="0" applyBorder="0" applyAlignment="0" applyProtection="0"/>
    <xf numFmtId="0" fontId="16" fillId="0" borderId="0" applyFill="0" applyBorder="0" applyAlignment="0" applyProtection="0"/>
    <xf numFmtId="0" fontId="7" fillId="0" borderId="0"/>
    <xf numFmtId="0" fontId="146" fillId="34" borderId="25" applyNumberFormat="0" applyAlignment="0" applyProtection="0"/>
    <xf numFmtId="0" fontId="147" fillId="5" borderId="10" applyNumberFormat="0" applyAlignment="0" applyProtection="0"/>
    <xf numFmtId="0" fontId="148" fillId="0" borderId="39" applyNumberFormat="0" applyFill="0" applyAlignment="0" applyProtection="0"/>
    <xf numFmtId="168" fontId="149" fillId="0" borderId="16" applyFont="0" applyBorder="0" applyAlignment="0"/>
    <xf numFmtId="0" fontId="150" fillId="57" borderId="0"/>
    <xf numFmtId="164" fontId="20" fillId="0" borderId="0" applyFont="0" applyFill="0" applyBorder="0" applyAlignment="0" applyProtection="0"/>
    <xf numFmtId="164" fontId="20" fillId="0" borderId="0" applyFont="0" applyFill="0" applyBorder="0" applyAlignment="0" applyProtection="0"/>
    <xf numFmtId="14" fontId="57" fillId="0" borderId="0">
      <alignment horizontal="center" wrapText="1"/>
      <protection locked="0"/>
    </xf>
    <xf numFmtId="219" fontId="20" fillId="0" borderId="0" applyFont="0" applyFill="0" applyBorder="0" applyAlignment="0" applyProtection="0"/>
    <xf numFmtId="219" fontId="20" fillId="0" borderId="0" applyFont="0" applyFill="0" applyBorder="0" applyAlignment="0" applyProtection="0"/>
    <xf numFmtId="230" fontId="20" fillId="0" borderId="0" applyFont="0" applyFill="0" applyBorder="0" applyAlignment="0" applyProtection="0"/>
    <xf numFmtId="230" fontId="20" fillId="0" borderId="0" applyFont="0" applyFill="0" applyBorder="0" applyAlignment="0" applyProtection="0"/>
    <xf numFmtId="10" fontId="20" fillId="0" borderId="0" applyFont="0" applyFill="0" applyBorder="0" applyAlignment="0" applyProtection="0"/>
    <xf numFmtId="10" fontId="20" fillId="0" borderId="0" applyFont="0" applyFill="0" applyBorder="0" applyAlignment="0" applyProtection="0"/>
    <xf numFmtId="9" fontId="16" fillId="0" borderId="0" applyFill="0" applyBorder="0" applyAlignment="0" applyProtection="0"/>
    <xf numFmtId="9" fontId="49" fillId="0" borderId="0" applyFont="0" applyFill="0" applyBorder="0" applyAlignment="0" applyProtection="0"/>
    <xf numFmtId="9" fontId="29" fillId="0" borderId="41" applyNumberFormat="0" applyBorder="0"/>
    <xf numFmtId="168" fontId="88" fillId="0" borderId="0">
      <protection locked="0"/>
    </xf>
    <xf numFmtId="174" fontId="19" fillId="0" borderId="0" applyFill="0" applyBorder="0" applyAlignment="0"/>
    <xf numFmtId="216" fontId="19" fillId="0" borderId="0" applyFill="0" applyBorder="0" applyAlignment="0"/>
    <xf numFmtId="174" fontId="19" fillId="0" borderId="0" applyFill="0" applyBorder="0" applyAlignment="0"/>
    <xf numFmtId="220" fontId="19" fillId="0" borderId="0" applyFill="0" applyBorder="0" applyAlignment="0"/>
    <xf numFmtId="216" fontId="19" fillId="0" borderId="0" applyFill="0" applyBorder="0" applyAlignment="0"/>
    <xf numFmtId="0" fontId="151" fillId="0" borderId="0"/>
    <xf numFmtId="0" fontId="29" fillId="0" borderId="0" applyNumberFormat="0" applyFont="0" applyFill="0" applyBorder="0" applyAlignment="0" applyProtection="0">
      <alignment horizontal="left"/>
    </xf>
    <xf numFmtId="0" fontId="29" fillId="0" borderId="0" applyNumberFormat="0" applyFont="0" applyFill="0" applyBorder="0" applyAlignment="0" applyProtection="0">
      <alignment horizontal="left"/>
    </xf>
    <xf numFmtId="0" fontId="152" fillId="0" borderId="35">
      <alignment horizontal="center"/>
    </xf>
    <xf numFmtId="0" fontId="152" fillId="0" borderId="35">
      <alignment horizontal="center"/>
    </xf>
    <xf numFmtId="0" fontId="20" fillId="0" borderId="0"/>
    <xf numFmtId="0" fontId="153" fillId="61" borderId="0" applyNumberFormat="0" applyFont="0" applyBorder="0" applyAlignment="0">
      <alignment horizontal="center"/>
    </xf>
    <xf numFmtId="14" fontId="154" fillId="0" borderId="0" applyNumberFormat="0" applyFill="0" applyBorder="0" applyAlignment="0" applyProtection="0">
      <alignment horizontal="left"/>
    </xf>
    <xf numFmtId="0" fontId="121" fillId="0" borderId="0" applyNumberFormat="0" applyFill="0" applyBorder="0" applyAlignment="0" applyProtection="0">
      <alignment vertical="top"/>
      <protection locked="0"/>
    </xf>
    <xf numFmtId="0" fontId="17" fillId="0" borderId="0"/>
    <xf numFmtId="200" fontId="28" fillId="0" borderId="0" applyFont="0" applyFill="0" applyBorder="0" applyAlignment="0" applyProtection="0"/>
    <xf numFmtId="0" fontId="13" fillId="0" borderId="0" applyNumberFormat="0" applyFill="0" applyBorder="0" applyAlignment="0" applyProtection="0"/>
    <xf numFmtId="4" fontId="155" fillId="60" borderId="42" applyNumberFormat="0" applyProtection="0">
      <alignment vertical="center"/>
    </xf>
    <xf numFmtId="4" fontId="156" fillId="60" borderId="42" applyNumberFormat="0" applyProtection="0">
      <alignment vertical="center"/>
    </xf>
    <xf numFmtId="4" fontId="157" fillId="60" borderId="42" applyNumberFormat="0" applyProtection="0">
      <alignment horizontal="left" vertical="center" indent="1"/>
    </xf>
    <xf numFmtId="4" fontId="157" fillId="62" borderId="0" applyNumberFormat="0" applyProtection="0">
      <alignment horizontal="left" vertical="center" indent="1"/>
    </xf>
    <xf numFmtId="4" fontId="157" fillId="51" borderId="42" applyNumberFormat="0" applyProtection="0">
      <alignment horizontal="right" vertical="center"/>
    </xf>
    <xf numFmtId="4" fontId="157" fillId="37" borderId="42" applyNumberFormat="0" applyProtection="0">
      <alignment horizontal="right" vertical="center"/>
    </xf>
    <xf numFmtId="4" fontId="157" fillId="43" borderId="42" applyNumberFormat="0" applyProtection="0">
      <alignment horizontal="right" vertical="center"/>
    </xf>
    <xf numFmtId="4" fontId="157" fillId="38" borderId="42" applyNumberFormat="0" applyProtection="0">
      <alignment horizontal="right" vertical="center"/>
    </xf>
    <xf numFmtId="4" fontId="157" fillId="45" borderId="42" applyNumberFormat="0" applyProtection="0">
      <alignment horizontal="right" vertical="center"/>
    </xf>
    <xf numFmtId="4" fontId="157" fillId="41" borderId="42" applyNumberFormat="0" applyProtection="0">
      <alignment horizontal="right" vertical="center"/>
    </xf>
    <xf numFmtId="4" fontId="157" fillId="63" borderId="42" applyNumberFormat="0" applyProtection="0">
      <alignment horizontal="right" vertical="center"/>
    </xf>
    <xf numFmtId="4" fontId="157" fillId="52" borderId="42" applyNumberFormat="0" applyProtection="0">
      <alignment horizontal="right" vertical="center"/>
    </xf>
    <xf numFmtId="4" fontId="157" fillId="64" borderId="42" applyNumberFormat="0" applyProtection="0">
      <alignment horizontal="right" vertical="center"/>
    </xf>
    <xf numFmtId="4" fontId="155" fillId="65" borderId="43" applyNumberFormat="0" applyProtection="0">
      <alignment horizontal="left" vertical="center" indent="1"/>
    </xf>
    <xf numFmtId="4" fontId="155" fillId="42" borderId="0" applyNumberFormat="0" applyProtection="0">
      <alignment horizontal="left" vertical="center" indent="1"/>
    </xf>
    <xf numFmtId="4" fontId="155" fillId="62" borderId="0" applyNumberFormat="0" applyProtection="0">
      <alignment horizontal="left" vertical="center" indent="1"/>
    </xf>
    <xf numFmtId="4" fontId="157" fillId="42" borderId="42" applyNumberFormat="0" applyProtection="0">
      <alignment horizontal="right" vertical="center"/>
    </xf>
    <xf numFmtId="4" fontId="30" fillId="42" borderId="0" applyNumberFormat="0" applyProtection="0">
      <alignment horizontal="left" vertical="center" indent="1"/>
    </xf>
    <xf numFmtId="4" fontId="30" fillId="42" borderId="0" applyNumberFormat="0" applyProtection="0">
      <alignment horizontal="left" vertical="center" indent="1"/>
    </xf>
    <xf numFmtId="4" fontId="30" fillId="62" borderId="0" applyNumberFormat="0" applyProtection="0">
      <alignment horizontal="left" vertical="center" indent="1"/>
    </xf>
    <xf numFmtId="4" fontId="30" fillId="62" borderId="0" applyNumberFormat="0" applyProtection="0">
      <alignment horizontal="left" vertical="center" indent="1"/>
    </xf>
    <xf numFmtId="4" fontId="157" fillId="66" borderId="42" applyNumberFormat="0" applyProtection="0">
      <alignment vertical="center"/>
    </xf>
    <xf numFmtId="4" fontId="158" fillId="66" borderId="42" applyNumberFormat="0" applyProtection="0">
      <alignment vertical="center"/>
    </xf>
    <xf numFmtId="4" fontId="155" fillId="42" borderId="44" applyNumberFormat="0" applyProtection="0">
      <alignment horizontal="left" vertical="center" indent="1"/>
    </xf>
    <xf numFmtId="4" fontId="157" fillId="66" borderId="42" applyNumberFormat="0" applyProtection="0">
      <alignment horizontal="right" vertical="center"/>
    </xf>
    <xf numFmtId="4" fontId="158" fillId="66" borderId="42" applyNumberFormat="0" applyProtection="0">
      <alignment horizontal="right" vertical="center"/>
    </xf>
    <xf numFmtId="4" fontId="155" fillId="42" borderId="42" applyNumberFormat="0" applyProtection="0">
      <alignment horizontal="left" vertical="center" indent="1"/>
    </xf>
    <xf numFmtId="4" fontId="159" fillId="59" borderId="44" applyNumberFormat="0" applyProtection="0">
      <alignment horizontal="left" vertical="center" indent="1"/>
    </xf>
    <xf numFmtId="4" fontId="160" fillId="66" borderId="42" applyNumberFormat="0" applyProtection="0">
      <alignment horizontal="right" vertical="center"/>
    </xf>
    <xf numFmtId="263" fontId="161" fillId="0" borderId="0" applyFont="0" applyFill="0" applyBorder="0" applyAlignment="0" applyProtection="0"/>
    <xf numFmtId="0" fontId="153" fillId="67" borderId="34" applyNumberFormat="0" applyFont="0" applyAlignment="0">
      <alignment horizontal="center"/>
    </xf>
    <xf numFmtId="4" fontId="20" fillId="0" borderId="23" applyBorder="0"/>
    <xf numFmtId="2" fontId="20" fillId="0" borderId="23"/>
    <xf numFmtId="264" fontId="20" fillId="0" borderId="0"/>
    <xf numFmtId="3" fontId="12" fillId="0" borderId="0"/>
    <xf numFmtId="0" fontId="162" fillId="0" borderId="0" applyNumberFormat="0" applyFill="0" applyBorder="0" applyAlignment="0">
      <alignment horizontal="center"/>
    </xf>
    <xf numFmtId="0" fontId="20" fillId="0" borderId="0"/>
    <xf numFmtId="1" fontId="20" fillId="0" borderId="0"/>
    <xf numFmtId="1" fontId="20" fillId="0" borderId="0"/>
    <xf numFmtId="168" fontId="163" fillId="0" borderId="0" applyNumberFormat="0" applyBorder="0" applyAlignment="0">
      <alignment horizontal="centerContinuous"/>
    </xf>
    <xf numFmtId="0" fontId="19" fillId="0" borderId="0"/>
    <xf numFmtId="168" fontId="18" fillId="0" borderId="0" applyFont="0" applyFill="0" applyBorder="0" applyAlignment="0" applyProtection="0"/>
    <xf numFmtId="168" fontId="1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206" fontId="12"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41" fontId="13"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41" fontId="13"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41" fontId="13" fillId="0" borderId="0" applyFont="0" applyFill="0" applyBorder="0" applyAlignment="0" applyProtection="0"/>
    <xf numFmtId="173" fontId="28" fillId="0" borderId="0" applyFont="0" applyFill="0" applyBorder="0" applyAlignment="0" applyProtection="0"/>
    <xf numFmtId="177" fontId="12" fillId="0" borderId="0" applyFont="0" applyFill="0" applyBorder="0" applyAlignment="0" applyProtection="0"/>
    <xf numFmtId="178" fontId="28" fillId="0" borderId="0" applyFont="0" applyFill="0" applyBorder="0" applyAlignment="0" applyProtection="0"/>
    <xf numFmtId="179" fontId="28" fillId="0" borderId="0" applyFont="0" applyFill="0" applyBorder="0" applyAlignment="0" applyProtection="0"/>
    <xf numFmtId="178" fontId="28" fillId="0" borderId="0" applyFont="0" applyFill="0" applyBorder="0" applyAlignment="0" applyProtection="0"/>
    <xf numFmtId="42" fontId="31" fillId="0" borderId="0" applyFont="0" applyFill="0" applyBorder="0" applyAlignment="0" applyProtection="0"/>
    <xf numFmtId="42" fontId="28" fillId="0" borderId="0" applyFont="0" applyFill="0" applyBorder="0" applyAlignment="0" applyProtection="0"/>
    <xf numFmtId="180" fontId="12" fillId="0" borderId="0" applyFont="0" applyFill="0" applyBorder="0" applyAlignment="0" applyProtection="0"/>
    <xf numFmtId="42" fontId="28" fillId="0" borderId="0" applyFont="0" applyFill="0" applyBorder="0" applyAlignment="0" applyProtection="0"/>
    <xf numFmtId="178"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2" fontId="31" fillId="0" borderId="0" applyFont="0" applyFill="0" applyBorder="0" applyAlignment="0" applyProtection="0"/>
    <xf numFmtId="170" fontId="28" fillId="0" borderId="0" applyFont="0" applyFill="0" applyBorder="0" applyAlignment="0" applyProtection="0"/>
    <xf numFmtId="177" fontId="12"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95" fontId="28" fillId="0" borderId="0" applyFont="0" applyFill="0" applyBorder="0" applyAlignment="0" applyProtection="0"/>
    <xf numFmtId="8" fontId="32" fillId="0" borderId="0" applyFont="0" applyFill="0" applyBorder="0" applyAlignment="0" applyProtection="0"/>
    <xf numFmtId="195" fontId="28" fillId="0" borderId="0" applyFont="0" applyFill="0" applyBorder="0" applyAlignment="0" applyProtection="0"/>
    <xf numFmtId="6" fontId="32" fillId="0" borderId="0" applyFont="0" applyFill="0" applyBorder="0" applyAlignment="0" applyProtection="0"/>
    <xf numFmtId="195"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7" fontId="28" fillId="0" borderId="0" applyFont="0" applyFill="0" applyBorder="0" applyAlignment="0" applyProtection="0"/>
    <xf numFmtId="177" fontId="28" fillId="0" borderId="0" applyFont="0" applyFill="0" applyBorder="0" applyAlignment="0" applyProtection="0"/>
    <xf numFmtId="8" fontId="32" fillId="0" borderId="0" applyFont="0" applyFill="0" applyBorder="0" applyAlignment="0" applyProtection="0"/>
    <xf numFmtId="196" fontId="28" fillId="0" borderId="0" applyFont="0" applyFill="0" applyBorder="0" applyAlignment="0" applyProtection="0"/>
    <xf numFmtId="196" fontId="28"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41" fontId="32" fillId="0" borderId="0" applyFont="0" applyFill="0" applyBorder="0" applyAlignment="0" applyProtection="0"/>
    <xf numFmtId="196" fontId="28" fillId="0" borderId="0" applyFont="0" applyFill="0" applyBorder="0" applyAlignment="0" applyProtection="0"/>
    <xf numFmtId="8" fontId="32" fillId="0" borderId="0" applyFont="0" applyFill="0" applyBorder="0" applyAlignment="0" applyProtection="0"/>
    <xf numFmtId="198" fontId="33" fillId="0" borderId="0" applyFont="0" applyFill="0" applyBorder="0" applyAlignment="0" applyProtection="0"/>
    <xf numFmtId="164" fontId="28" fillId="0" borderId="0" applyFont="0" applyFill="0" applyBorder="0" applyAlignment="0" applyProtection="0"/>
    <xf numFmtId="199" fontId="28" fillId="0" borderId="0" applyFont="0" applyFill="0" applyBorder="0" applyAlignment="0" applyProtection="0"/>
    <xf numFmtId="42" fontId="28" fillId="0" borderId="0" applyFont="0" applyFill="0" applyBorder="0" applyAlignment="0" applyProtection="0"/>
    <xf numFmtId="0" fontId="17" fillId="0" borderId="0"/>
    <xf numFmtId="265" fontId="33"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2" fontId="28" fillId="0" borderId="0" applyFont="0" applyFill="0" applyBorder="0" applyAlignment="0" applyProtection="0"/>
    <xf numFmtId="195" fontId="28" fillId="0" borderId="0" applyFont="0" applyFill="0" applyBorder="0" applyAlignment="0" applyProtection="0"/>
    <xf numFmtId="177" fontId="12" fillId="0" borderId="0" applyFont="0" applyFill="0" applyBorder="0" applyAlignment="0" applyProtection="0"/>
    <xf numFmtId="177" fontId="28" fillId="0" borderId="0" applyFont="0" applyFill="0" applyBorder="0" applyAlignment="0" applyProtection="0"/>
    <xf numFmtId="0" fontId="17" fillId="0" borderId="0"/>
    <xf numFmtId="265" fontId="33"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2" fontId="28" fillId="0" borderId="0" applyFont="0" applyFill="0" applyBorder="0" applyAlignment="0" applyProtection="0"/>
    <xf numFmtId="176" fontId="28" fillId="0" borderId="0" applyFont="0" applyFill="0" applyBorder="0" applyAlignment="0" applyProtection="0"/>
    <xf numFmtId="205"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6" fontId="12"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42" fontId="32" fillId="0" borderId="0" applyFont="0" applyFill="0" applyBorder="0" applyAlignment="0" applyProtection="0"/>
    <xf numFmtId="207" fontId="28" fillId="0" borderId="0" applyFont="0" applyFill="0" applyBorder="0" applyAlignment="0" applyProtection="0"/>
    <xf numFmtId="176" fontId="28" fillId="0" borderId="0" applyFont="0" applyFill="0" applyBorder="0" applyAlignment="0" applyProtection="0"/>
    <xf numFmtId="207" fontId="28" fillId="0" borderId="0" applyFont="0" applyFill="0" applyBorder="0" applyAlignment="0" applyProtection="0"/>
    <xf numFmtId="208" fontId="20" fillId="0" borderId="0" applyFont="0" applyFill="0" applyBorder="0" applyAlignment="0" applyProtection="0"/>
    <xf numFmtId="208" fontId="20" fillId="0" borderId="0" applyFont="0" applyFill="0" applyBorder="0" applyAlignment="0" applyProtection="0"/>
    <xf numFmtId="44" fontId="32" fillId="0" borderId="0" applyFont="0" applyFill="0" applyBorder="0" applyAlignment="0" applyProtection="0"/>
    <xf numFmtId="207" fontId="28" fillId="0" borderId="0" applyFont="0" applyFill="0" applyBorder="0" applyAlignment="0" applyProtection="0"/>
    <xf numFmtId="42" fontId="32" fillId="0" borderId="0" applyFont="0" applyFill="0" applyBorder="0" applyAlignment="0" applyProtection="0"/>
    <xf numFmtId="209" fontId="33" fillId="0" borderId="0" applyFont="0" applyFill="0" applyBorder="0" applyAlignment="0" applyProtection="0"/>
    <xf numFmtId="200"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7" fontId="28" fillId="0" borderId="0" applyFont="0" applyFill="0" applyBorder="0" applyAlignment="0" applyProtection="0"/>
    <xf numFmtId="200"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67" fontId="28" fillId="0" borderId="0" applyFont="0" applyFill="0" applyBorder="0" applyAlignment="0" applyProtection="0"/>
    <xf numFmtId="201" fontId="28"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164" fontId="28" fillId="0" borderId="0" applyFont="0" applyFill="0" applyBorder="0" applyAlignment="0" applyProtection="0"/>
    <xf numFmtId="176" fontId="12"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67" fontId="28" fillId="0" borderId="0" applyFont="0" applyFill="0" applyBorder="0" applyAlignment="0" applyProtection="0"/>
    <xf numFmtId="202" fontId="28" fillId="0" borderId="0" applyFont="0" applyFill="0" applyBorder="0" applyAlignment="0" applyProtection="0"/>
    <xf numFmtId="200" fontId="28" fillId="0" borderId="0" applyFont="0" applyFill="0" applyBorder="0" applyAlignment="0" applyProtection="0"/>
    <xf numFmtId="203" fontId="28" fillId="0" borderId="0" applyFont="0" applyFill="0" applyBorder="0" applyAlignment="0" applyProtection="0"/>
    <xf numFmtId="204" fontId="28" fillId="0" borderId="0" applyFont="0" applyFill="0" applyBorder="0" applyAlignment="0" applyProtection="0"/>
    <xf numFmtId="164" fontId="28" fillId="0" borderId="0" applyFont="0" applyFill="0" applyBorder="0" applyAlignment="0" applyProtection="0"/>
    <xf numFmtId="203" fontId="28" fillId="0" borderId="0" applyFont="0" applyFill="0" applyBorder="0" applyAlignment="0" applyProtection="0"/>
    <xf numFmtId="167"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4" fontId="28" fillId="0" borderId="0" applyFont="0" applyFill="0" applyBorder="0" applyAlignment="0" applyProtection="0"/>
    <xf numFmtId="200" fontId="28"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200" fontId="28" fillId="0" borderId="0" applyFont="0" applyFill="0" applyBorder="0" applyAlignment="0" applyProtection="0"/>
    <xf numFmtId="200" fontId="28" fillId="0" borderId="0" applyFont="0" applyFill="0" applyBorder="0" applyAlignment="0" applyProtection="0"/>
    <xf numFmtId="14" fontId="164" fillId="0" borderId="0"/>
    <xf numFmtId="0" fontId="165" fillId="0" borderId="0"/>
    <xf numFmtId="0" fontId="129" fillId="0" borderId="0"/>
    <xf numFmtId="40" fontId="166" fillId="0" borderId="0" applyBorder="0">
      <alignment horizontal="right"/>
    </xf>
    <xf numFmtId="0" fontId="167" fillId="0" borderId="0"/>
    <xf numFmtId="266" fontId="33" fillId="0" borderId="36">
      <alignment horizontal="right" vertical="center"/>
    </xf>
    <xf numFmtId="266" fontId="33" fillId="0" borderId="36">
      <alignment horizontal="right" vertical="center"/>
    </xf>
    <xf numFmtId="173" fontId="168" fillId="0" borderId="36">
      <alignment horizontal="right" vertical="center"/>
    </xf>
    <xf numFmtId="191" fontId="55" fillId="0" borderId="36">
      <alignment horizontal="right" vertical="center"/>
    </xf>
    <xf numFmtId="191" fontId="55"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174" fontId="17"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74" fontId="17" fillId="0" borderId="36">
      <alignment horizontal="right" vertical="center"/>
    </xf>
    <xf numFmtId="193" fontId="13" fillId="0" borderId="36">
      <alignment horizontal="right" vertical="center"/>
    </xf>
    <xf numFmtId="268" fontId="13" fillId="0" borderId="36">
      <alignment horizontal="right" vertical="center"/>
    </xf>
    <xf numFmtId="268" fontId="13" fillId="0" borderId="36">
      <alignment horizontal="right" vertical="center"/>
    </xf>
    <xf numFmtId="269" fontId="13" fillId="0" borderId="36">
      <alignment horizontal="right" vertical="center"/>
    </xf>
    <xf numFmtId="270" fontId="28" fillId="0" borderId="36">
      <alignment horizontal="right" vertical="center"/>
    </xf>
    <xf numFmtId="269" fontId="13" fillId="0" borderId="36">
      <alignment horizontal="right" vertical="center"/>
    </xf>
    <xf numFmtId="174" fontId="17" fillId="0" borderId="36">
      <alignment horizontal="right" vertical="center"/>
    </xf>
    <xf numFmtId="191" fontId="55" fillId="0" borderId="36">
      <alignment horizontal="right" vertical="center"/>
    </xf>
    <xf numFmtId="191" fontId="55" fillId="0" borderId="36">
      <alignment horizontal="right" vertical="center"/>
    </xf>
    <xf numFmtId="193" fontId="13" fillId="0" borderId="36">
      <alignment horizontal="right" vertical="center"/>
    </xf>
    <xf numFmtId="174" fontId="17" fillId="0" borderId="36">
      <alignment horizontal="right" vertical="center"/>
    </xf>
    <xf numFmtId="271" fontId="12" fillId="0" borderId="36">
      <alignment horizontal="right" vertical="center"/>
    </xf>
    <xf numFmtId="174" fontId="17" fillId="0" borderId="36">
      <alignment horizontal="right" vertical="center"/>
    </xf>
    <xf numFmtId="267" fontId="33" fillId="0" borderId="45">
      <alignment horizontal="right" vertical="center"/>
    </xf>
    <xf numFmtId="267" fontId="33" fillId="0" borderId="45">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269" fontId="13" fillId="0" borderId="36">
      <alignment horizontal="right" vertical="center"/>
    </xf>
    <xf numFmtId="270" fontId="28" fillId="0" borderId="36">
      <alignment horizontal="right" vertical="center"/>
    </xf>
    <xf numFmtId="269" fontId="13" fillId="0" borderId="36">
      <alignment horizontal="right" vertical="center"/>
    </xf>
    <xf numFmtId="268" fontId="1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9" fontId="13" fillId="0" borderId="36">
      <alignment horizontal="right" vertical="center"/>
    </xf>
    <xf numFmtId="272" fontId="169" fillId="0" borderId="46" applyFont="0" applyFill="0" applyBorder="0"/>
    <xf numFmtId="269" fontId="13" fillId="0" borderId="36">
      <alignment horizontal="right" vertical="center"/>
    </xf>
    <xf numFmtId="267" fontId="33" fillId="0" borderId="45">
      <alignment horizontal="right" vertical="center"/>
    </xf>
    <xf numFmtId="267" fontId="33" fillId="0" borderId="45">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06" fontId="33" fillId="0" borderId="36">
      <alignment horizontal="right" vertical="center"/>
    </xf>
    <xf numFmtId="272" fontId="169" fillId="0" borderId="46" applyFont="0" applyFill="0" applyBorder="0"/>
    <xf numFmtId="273" fontId="20" fillId="0" borderId="36">
      <alignment horizontal="right" vertical="center"/>
    </xf>
    <xf numFmtId="273" fontId="20" fillId="0" borderId="36">
      <alignment horizontal="right" vertical="center"/>
    </xf>
    <xf numFmtId="266" fontId="33" fillId="0" borderId="36">
      <alignment horizontal="right" vertical="center"/>
    </xf>
    <xf numFmtId="266" fontId="33" fillId="0" borderId="36">
      <alignment horizontal="right" vertical="center"/>
    </xf>
    <xf numFmtId="206" fontId="33" fillId="0" borderId="36">
      <alignment horizontal="right" vertical="center"/>
    </xf>
    <xf numFmtId="193" fontId="13" fillId="0" borderId="36">
      <alignment horizontal="right" vertical="center"/>
    </xf>
    <xf numFmtId="267" fontId="33" fillId="0" borderId="45">
      <alignment horizontal="right" vertical="center"/>
    </xf>
    <xf numFmtId="267" fontId="33" fillId="0" borderId="45">
      <alignment horizontal="right" vertical="center"/>
    </xf>
    <xf numFmtId="269" fontId="13" fillId="0" borderId="36">
      <alignment horizontal="right" vertical="center"/>
    </xf>
    <xf numFmtId="266" fontId="33" fillId="0" borderId="36">
      <alignment horizontal="right" vertical="center"/>
    </xf>
    <xf numFmtId="270" fontId="28" fillId="0" borderId="36">
      <alignment horizontal="right" vertical="center"/>
    </xf>
    <xf numFmtId="269" fontId="13" fillId="0" borderId="36">
      <alignment horizontal="right" vertical="center"/>
    </xf>
    <xf numFmtId="193" fontId="13" fillId="0" borderId="36">
      <alignment horizontal="right" vertical="center"/>
    </xf>
    <xf numFmtId="193" fontId="13" fillId="0" borderId="36">
      <alignment horizontal="right" vertical="center"/>
    </xf>
    <xf numFmtId="274" fontId="12" fillId="0" borderId="36">
      <alignment horizontal="right" vertical="center"/>
    </xf>
    <xf numFmtId="267" fontId="33" fillId="0" borderId="45">
      <alignment horizontal="right" vertical="center"/>
    </xf>
    <xf numFmtId="267" fontId="33" fillId="0" borderId="45">
      <alignment horizontal="right" vertical="center"/>
    </xf>
    <xf numFmtId="275" fontId="1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69" fontId="13" fillId="0" borderId="36">
      <alignment horizontal="right" vertical="center"/>
    </xf>
    <xf numFmtId="268" fontId="13" fillId="0" borderId="36">
      <alignment horizontal="right" vertical="center"/>
    </xf>
    <xf numFmtId="6" fontId="1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72" fontId="169" fillId="0" borderId="46" applyFont="0" applyFill="0" applyBorder="0"/>
    <xf numFmtId="269" fontId="1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9" fontId="1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72" fontId="169" fillId="0" borderId="46" applyFont="0" applyFill="0" applyBorder="0"/>
    <xf numFmtId="272" fontId="169" fillId="0" borderId="46" applyFont="0" applyFill="0" applyBorder="0"/>
    <xf numFmtId="194" fontId="33" fillId="0" borderId="36">
      <alignment horizontal="right" vertical="center"/>
    </xf>
    <xf numFmtId="174" fontId="17" fillId="0" borderId="36">
      <alignment horizontal="right" vertical="center"/>
    </xf>
    <xf numFmtId="191" fontId="55" fillId="0" borderId="36">
      <alignment horizontal="right" vertical="center"/>
    </xf>
    <xf numFmtId="191" fontId="55" fillId="0" borderId="36">
      <alignment horizontal="right" vertical="center"/>
    </xf>
    <xf numFmtId="276" fontId="55" fillId="0" borderId="36">
      <alignment horizontal="right" vertical="center"/>
    </xf>
    <xf numFmtId="269" fontId="13" fillId="0" borderId="36">
      <alignment horizontal="right" vertical="center"/>
    </xf>
    <xf numFmtId="191" fontId="55" fillId="0" borderId="36">
      <alignment horizontal="right" vertical="center"/>
    </xf>
    <xf numFmtId="191" fontId="55" fillId="0" borderId="36">
      <alignment horizontal="right" vertical="center"/>
    </xf>
    <xf numFmtId="269" fontId="13" fillId="0" borderId="36">
      <alignment horizontal="right" vertical="center"/>
    </xf>
    <xf numFmtId="266" fontId="33" fillId="0" borderId="36">
      <alignment horizontal="right" vertical="center"/>
    </xf>
    <xf numFmtId="266" fontId="33"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191" fontId="55" fillId="0" borderId="36">
      <alignment horizontal="right" vertical="center"/>
    </xf>
    <xf numFmtId="266" fontId="33" fillId="0" borderId="36">
      <alignment horizontal="right" vertical="center"/>
    </xf>
    <xf numFmtId="272" fontId="169" fillId="0" borderId="46" applyFont="0" applyFill="0" applyBorder="0"/>
    <xf numFmtId="256" fontId="13" fillId="0" borderId="36">
      <alignment horizontal="right" vertical="center"/>
    </xf>
    <xf numFmtId="256" fontId="13" fillId="0" borderId="36">
      <alignment horizontal="right" vertical="center"/>
    </xf>
    <xf numFmtId="256" fontId="13" fillId="0" borderId="36">
      <alignment horizontal="right" vertical="center"/>
    </xf>
    <xf numFmtId="256" fontId="13" fillId="0" borderId="36">
      <alignment horizontal="right" vertical="center"/>
    </xf>
    <xf numFmtId="256" fontId="13" fillId="0" borderId="36">
      <alignment horizontal="right" vertical="center"/>
    </xf>
    <xf numFmtId="266" fontId="33" fillId="0" borderId="36">
      <alignment horizontal="right" vertical="center"/>
    </xf>
    <xf numFmtId="256" fontId="13" fillId="0" borderId="36">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277" fontId="13" fillId="0" borderId="45">
      <alignment horizontal="right" vertical="center"/>
    </xf>
    <xf numFmtId="173" fontId="168" fillId="0" borderId="36">
      <alignment horizontal="right" vertical="center"/>
    </xf>
    <xf numFmtId="174" fontId="17" fillId="0" borderId="36">
      <alignment horizontal="right" vertical="center"/>
    </xf>
    <xf numFmtId="266" fontId="33" fillId="0" borderId="36">
      <alignment horizontal="right" vertical="center"/>
    </xf>
    <xf numFmtId="269" fontId="13" fillId="0" borderId="36">
      <alignment horizontal="right" vertical="center"/>
    </xf>
    <xf numFmtId="266" fontId="33" fillId="0" borderId="36">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7" fontId="33" fillId="0" borderId="45">
      <alignment horizontal="right" vertical="center"/>
    </xf>
    <xf numFmtId="266" fontId="33" fillId="0" borderId="36">
      <alignment horizontal="right" vertical="center"/>
    </xf>
    <xf numFmtId="6" fontId="13" fillId="0" borderId="36">
      <alignment horizontal="right" vertical="center"/>
    </xf>
    <xf numFmtId="174" fontId="17"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266" fontId="33" fillId="0" borderId="36">
      <alignment horizontal="right" vertical="center"/>
    </xf>
    <xf numFmtId="194" fontId="33" fillId="0" borderId="36">
      <alignment horizontal="right" vertical="center"/>
    </xf>
    <xf numFmtId="278" fontId="170" fillId="0" borderId="36">
      <alignment horizontal="right" vertical="center"/>
    </xf>
    <xf numFmtId="49" fontId="16" fillId="0" borderId="0" applyFill="0" applyBorder="0" applyProtection="0">
      <alignment horizontal="center" vertical="center" wrapText="1" shrinkToFit="1"/>
    </xf>
    <xf numFmtId="49" fontId="30" fillId="0" borderId="0" applyFill="0" applyBorder="0" applyAlignment="0"/>
    <xf numFmtId="49" fontId="30" fillId="0" borderId="0" applyFill="0" applyBorder="0" applyAlignment="0"/>
    <xf numFmtId="279" fontId="20" fillId="0" borderId="0" applyFill="0" applyBorder="0" applyAlignment="0"/>
    <xf numFmtId="279" fontId="20" fillId="0" borderId="0" applyFill="0" applyBorder="0" applyAlignment="0"/>
    <xf numFmtId="280" fontId="20" fillId="0" borderId="0" applyFill="0" applyBorder="0" applyAlignment="0"/>
    <xf numFmtId="280" fontId="20" fillId="0" borderId="0" applyFill="0" applyBorder="0" applyAlignment="0"/>
    <xf numFmtId="49" fontId="16" fillId="0" borderId="0" applyFill="0" applyBorder="0" applyProtection="0">
      <alignment horizontal="center" vertical="center" wrapText="1" shrinkToFit="1"/>
    </xf>
    <xf numFmtId="0" fontId="171" fillId="0" borderId="16">
      <alignment horizontal="center" vertical="center" wrapText="1"/>
    </xf>
    <xf numFmtId="0" fontId="172" fillId="0" borderId="0" applyNumberFormat="0" applyFill="0" applyBorder="0" applyAlignment="0" applyProtection="0"/>
    <xf numFmtId="40" fontId="8" fillId="0" borderId="0"/>
    <xf numFmtId="0" fontId="173" fillId="34" borderId="20" applyNumberFormat="0" applyAlignment="0" applyProtection="0"/>
    <xf numFmtId="3" fontId="174" fillId="0" borderId="0" applyNumberFormat="0" applyFill="0" applyBorder="0" applyAlignment="0" applyProtection="0">
      <alignment horizontal="center" wrapText="1"/>
    </xf>
    <xf numFmtId="0" fontId="175" fillId="0" borderId="2" applyBorder="0" applyAlignment="0">
      <alignment horizontal="center" vertical="center"/>
    </xf>
    <xf numFmtId="0" fontId="176" fillId="0" borderId="0" applyNumberFormat="0" applyFill="0" applyBorder="0" applyAlignment="0" applyProtection="0">
      <alignment horizontal="centerContinuous"/>
    </xf>
    <xf numFmtId="0" fontId="103" fillId="0" borderId="47" applyNumberFormat="0" applyFill="0" applyBorder="0" applyAlignment="0" applyProtection="0">
      <alignment horizontal="center" vertical="center" wrapText="1"/>
    </xf>
    <xf numFmtId="0" fontId="177" fillId="0" borderId="0" applyNumberFormat="0" applyFill="0" applyBorder="0" applyAlignment="0" applyProtection="0"/>
    <xf numFmtId="0" fontId="172" fillId="0" borderId="0" applyNumberFormat="0" applyFill="0" applyBorder="0" applyAlignment="0" applyProtection="0"/>
    <xf numFmtId="0" fontId="178" fillId="0" borderId="48" applyNumberFormat="0" applyBorder="0" applyAlignment="0">
      <alignment vertical="center"/>
    </xf>
    <xf numFmtId="0" fontId="20" fillId="0" borderId="19" applyNumberFormat="0" applyFont="0" applyFill="0" applyAlignment="0" applyProtection="0"/>
    <xf numFmtId="0" fontId="179" fillId="0" borderId="13" applyNumberFormat="0" applyFill="0" applyAlignment="0" applyProtection="0"/>
    <xf numFmtId="0" fontId="180" fillId="0" borderId="49" applyNumberFormat="0" applyFill="0" applyAlignment="0" applyProtection="0"/>
    <xf numFmtId="0" fontId="181" fillId="38" borderId="0" applyNumberFormat="0" applyBorder="0" applyAlignment="0" applyProtection="0"/>
    <xf numFmtId="0" fontId="182" fillId="0" borderId="50">
      <alignment horizontal="center"/>
    </xf>
    <xf numFmtId="3" fontId="183" fillId="0" borderId="0" applyFill="0">
      <alignment vertical="center"/>
    </xf>
    <xf numFmtId="41" fontId="20" fillId="0" borderId="0" applyFont="0" applyFill="0" applyBorder="0" applyAlignment="0" applyProtection="0"/>
    <xf numFmtId="184" fontId="20" fillId="0" borderId="0" applyFont="0" applyFill="0" applyBorder="0" applyAlignment="0" applyProtection="0"/>
    <xf numFmtId="177" fontId="33" fillId="0" borderId="36">
      <alignment horizontal="center"/>
    </xf>
    <xf numFmtId="281" fontId="184" fillId="0" borderId="0" applyNumberFormat="0" applyFont="0" applyFill="0" applyBorder="0" applyAlignment="0">
      <alignment horizontal="centerContinuous"/>
    </xf>
    <xf numFmtId="253" fontId="185" fillId="0" borderId="0">
      <alignment horizontal="center"/>
      <protection locked="0"/>
    </xf>
    <xf numFmtId="0" fontId="13" fillId="0" borderId="51"/>
    <xf numFmtId="0" fontId="33"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8" fillId="0" borderId="16" applyNumberFormat="0" applyBorder="0" applyAlignment="0"/>
    <xf numFmtId="0" fontId="186" fillId="0" borderId="40" applyNumberFormat="0" applyBorder="0" applyAlignment="0">
      <alignment horizontal="center"/>
    </xf>
    <xf numFmtId="3" fontId="187" fillId="0" borderId="32" applyNumberFormat="0" applyBorder="0" applyAlignment="0"/>
    <xf numFmtId="0" fontId="130" fillId="0" borderId="52" applyNumberFormat="0" applyAlignment="0">
      <alignment horizontal="center"/>
    </xf>
    <xf numFmtId="0" fontId="188" fillId="60" borderId="0" applyNumberFormat="0" applyBorder="0" applyAlignment="0" applyProtection="0"/>
    <xf numFmtId="168" fontId="189" fillId="0" borderId="53" applyNumberFormat="0" applyFont="0" applyAlignment="0">
      <alignment horizontal="centerContinuous"/>
    </xf>
    <xf numFmtId="5" fontId="117" fillId="0" borderId="0" applyFont="0" applyFill="0" applyBorder="0" applyAlignment="0" applyProtection="0"/>
    <xf numFmtId="282" fontId="13" fillId="0" borderId="0" applyFont="0" applyFill="0" applyBorder="0" applyAlignment="0" applyProtection="0"/>
    <xf numFmtId="283" fontId="13" fillId="0" borderId="0" applyFont="0" applyFill="0" applyBorder="0" applyAlignment="0" applyProtection="0"/>
    <xf numFmtId="0" fontId="107" fillId="0" borderId="54">
      <alignment horizontal="center"/>
    </xf>
    <xf numFmtId="0" fontId="190" fillId="0" borderId="0" applyNumberFormat="0" applyFill="0" applyBorder="0" applyAlignment="0" applyProtection="0"/>
    <xf numFmtId="0" fontId="191" fillId="0" borderId="0" applyNumberFormat="0" applyFill="0" applyBorder="0" applyAlignment="0" applyProtection="0"/>
    <xf numFmtId="280" fontId="33" fillId="0" borderId="0"/>
    <xf numFmtId="194" fontId="33" fillId="0" borderId="1"/>
    <xf numFmtId="0" fontId="192" fillId="0" borderId="0"/>
    <xf numFmtId="0" fontId="31" fillId="0" borderId="0"/>
    <xf numFmtId="0" fontId="193" fillId="0" borderId="0"/>
    <xf numFmtId="3" fontId="33" fillId="0" borderId="0" applyNumberFormat="0" applyBorder="0" applyAlignment="0" applyProtection="0">
      <alignment horizontal="centerContinuous"/>
      <protection locked="0"/>
    </xf>
    <xf numFmtId="3" fontId="33" fillId="0" borderId="0" applyNumberFormat="0" applyBorder="0" applyAlignment="0" applyProtection="0">
      <alignment horizontal="centerContinuous"/>
      <protection locked="0"/>
    </xf>
    <xf numFmtId="3" fontId="194" fillId="0" borderId="0">
      <protection locked="0"/>
    </xf>
    <xf numFmtId="0" fontId="31" fillId="0" borderId="0"/>
    <xf numFmtId="0" fontId="195" fillId="0" borderId="55" applyFill="0" applyBorder="0" applyAlignment="0">
      <alignment horizontal="center"/>
    </xf>
    <xf numFmtId="206" fontId="196" fillId="68" borderId="2">
      <alignment vertical="top"/>
    </xf>
    <xf numFmtId="206" fontId="17" fillId="0" borderId="23">
      <alignment horizontal="left" vertical="top"/>
    </xf>
    <xf numFmtId="206" fontId="17" fillId="0" borderId="23">
      <alignment horizontal="left" vertical="top"/>
    </xf>
    <xf numFmtId="0" fontId="197" fillId="0" borderId="23">
      <alignment horizontal="left" vertical="center"/>
    </xf>
    <xf numFmtId="0" fontId="198" fillId="69" borderId="1">
      <alignment horizontal="left" vertical="center"/>
    </xf>
    <xf numFmtId="191" fontId="199" fillId="70" borderId="2"/>
    <xf numFmtId="206" fontId="114" fillId="0" borderId="2">
      <alignment horizontal="left" vertical="top"/>
    </xf>
    <xf numFmtId="0" fontId="200" fillId="71" borderId="0">
      <alignment horizontal="left" vertical="center"/>
    </xf>
    <xf numFmtId="0" fontId="20" fillId="0" borderId="0" applyFont="0" applyFill="0" applyBorder="0" applyAlignment="0" applyProtection="0"/>
    <xf numFmtId="0" fontId="20" fillId="0" borderId="0" applyFont="0" applyFill="0" applyBorder="0" applyAlignment="0" applyProtection="0"/>
    <xf numFmtId="284" fontId="20" fillId="0" borderId="0" applyFont="0" applyFill="0" applyBorder="0" applyAlignment="0" applyProtection="0"/>
    <xf numFmtId="285" fontId="20" fillId="0" borderId="0" applyFont="0" applyFill="0" applyBorder="0" applyAlignment="0" applyProtection="0"/>
    <xf numFmtId="42" fontId="80" fillId="0" borderId="0" applyFont="0" applyFill="0" applyBorder="0" applyAlignment="0" applyProtection="0"/>
    <xf numFmtId="44" fontId="80" fillId="0" borderId="0" applyFont="0" applyFill="0" applyBorder="0" applyAlignment="0" applyProtection="0"/>
    <xf numFmtId="0" fontId="201" fillId="0" borderId="0" applyNumberFormat="0" applyFill="0" applyBorder="0" applyAlignment="0" applyProtection="0"/>
    <xf numFmtId="0" fontId="202" fillId="0" borderId="0" applyNumberFormat="0" applyFill="0" applyBorder="0" applyAlignment="0" applyProtection="0"/>
    <xf numFmtId="0" fontId="203" fillId="0" borderId="0" applyNumberFormat="0" applyFont="0" applyFill="0" applyBorder="0" applyProtection="0">
      <alignment horizontal="center" vertical="center" wrapText="1"/>
    </xf>
    <xf numFmtId="0" fontId="20" fillId="0" borderId="0" applyFont="0" applyFill="0" applyBorder="0" applyAlignment="0" applyProtection="0"/>
    <xf numFmtId="0" fontId="20" fillId="0" borderId="0" applyFont="0" applyFill="0" applyBorder="0" applyAlignment="0" applyProtection="0"/>
    <xf numFmtId="0" fontId="204" fillId="37" borderId="0" applyNumberFormat="0" applyBorder="0" applyAlignment="0" applyProtection="0"/>
    <xf numFmtId="0" fontId="205" fillId="0" borderId="0" applyNumberFormat="0" applyFill="0" applyBorder="0" applyAlignment="0" applyProtection="0"/>
    <xf numFmtId="0" fontId="55" fillId="0" borderId="56" applyFont="0" applyBorder="0" applyAlignment="0">
      <alignment horizontal="center"/>
    </xf>
    <xf numFmtId="0" fontId="55" fillId="0" borderId="56" applyFont="0" applyBorder="0" applyAlignment="0">
      <alignment horizontal="center"/>
    </xf>
    <xf numFmtId="41" fontId="1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0" fontId="23" fillId="0" borderId="0"/>
    <xf numFmtId="0" fontId="206" fillId="0" borderId="0" applyFont="0" applyFill="0" applyBorder="0" applyAlignment="0" applyProtection="0"/>
    <xf numFmtId="0" fontId="206" fillId="0" borderId="0" applyFont="0" applyFill="0" applyBorder="0" applyAlignment="0" applyProtection="0"/>
    <xf numFmtId="0" fontId="4" fillId="0" borderId="0">
      <alignment vertical="center"/>
    </xf>
    <xf numFmtId="40" fontId="207" fillId="0" borderId="0" applyFont="0" applyFill="0" applyBorder="0" applyAlignment="0" applyProtection="0"/>
    <xf numFmtId="38" fontId="207" fillId="0" borderId="0" applyFont="0" applyFill="0" applyBorder="0" applyAlignment="0" applyProtection="0"/>
    <xf numFmtId="0" fontId="207" fillId="0" borderId="0" applyFont="0" applyFill="0" applyBorder="0" applyAlignment="0" applyProtection="0"/>
    <xf numFmtId="0" fontId="207" fillId="0" borderId="0" applyFont="0" applyFill="0" applyBorder="0" applyAlignment="0" applyProtection="0"/>
    <xf numFmtId="9" fontId="208" fillId="0" borderId="0" applyBorder="0" applyAlignment="0" applyProtection="0"/>
    <xf numFmtId="0" fontId="209" fillId="0" borderId="0"/>
    <xf numFmtId="0" fontId="210" fillId="0" borderId="15"/>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37" fillId="0" borderId="0" applyFont="0" applyFill="0" applyBorder="0" applyAlignment="0" applyProtection="0"/>
    <xf numFmtId="0" fontId="137"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0" fontId="137" fillId="0" borderId="0"/>
    <xf numFmtId="0" fontId="211" fillId="0" borderId="0"/>
    <xf numFmtId="0" fontId="131" fillId="0" borderId="0"/>
    <xf numFmtId="41" fontId="212" fillId="0" borderId="0" applyFont="0" applyFill="0" applyBorder="0" applyAlignment="0" applyProtection="0"/>
    <xf numFmtId="43" fontId="212" fillId="0" borderId="0" applyFont="0" applyFill="0" applyBorder="0" applyAlignment="0" applyProtection="0"/>
    <xf numFmtId="286" fontId="31" fillId="0" borderId="0" applyFont="0" applyFill="0" applyBorder="0" applyAlignment="0" applyProtection="0"/>
    <xf numFmtId="264" fontId="31" fillId="0" borderId="0" applyFont="0" applyFill="0" applyBorder="0" applyAlignment="0" applyProtection="0"/>
    <xf numFmtId="0" fontId="20" fillId="0" borderId="0"/>
    <xf numFmtId="173" fontId="212" fillId="0" borderId="0" applyFont="0" applyFill="0" applyBorder="0" applyAlignment="0" applyProtection="0"/>
    <xf numFmtId="191" fontId="25" fillId="0" borderId="0" applyFont="0" applyFill="0" applyBorder="0" applyAlignment="0" applyProtection="0"/>
    <xf numFmtId="174" fontId="212" fillId="0" borderId="0" applyFont="0" applyFill="0" applyBorder="0" applyAlignment="0" applyProtection="0"/>
    <xf numFmtId="246" fontId="20" fillId="0" borderId="0" applyFont="0" applyFill="0" applyBorder="0" applyAlignment="0" applyProtection="0"/>
    <xf numFmtId="42" fontId="31" fillId="0" borderId="0" applyFont="0" applyFill="0" applyBorder="0" applyAlignment="0" applyProtection="0"/>
  </cellStyleXfs>
  <cellXfs count="106">
    <xf numFmtId="0" fontId="0" fillId="0" borderId="0" xfId="0"/>
    <xf numFmtId="0" fontId="4" fillId="2" borderId="1" xfId="0" applyFont="1" applyFill="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vertical="center" wrapText="1"/>
    </xf>
    <xf numFmtId="3" fontId="1" fillId="0" borderId="0" xfId="0" applyNumberFormat="1" applyFont="1" applyAlignment="1">
      <alignment wrapText="1"/>
    </xf>
    <xf numFmtId="0" fontId="2" fillId="0" borderId="0" xfId="0" applyFont="1" applyAlignment="1">
      <alignment horizontal="center" wrapText="1"/>
    </xf>
    <xf numFmtId="0" fontId="9"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5" fillId="2" borderId="1" xfId="0" applyFont="1" applyFill="1" applyBorder="1" applyAlignment="1">
      <alignment horizontal="center"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0" borderId="57"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1" fillId="0" borderId="0" xfId="0" applyFont="1" applyAlignment="1">
      <alignment horizontal="center"/>
    </xf>
    <xf numFmtId="3" fontId="2" fillId="0" borderId="1" xfId="0" applyNumberFormat="1" applyFont="1" applyBorder="1"/>
    <xf numFmtId="0" fontId="214" fillId="0" borderId="0" xfId="0" applyFont="1" applyAlignment="1">
      <alignment horizont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57" xfId="0" applyFont="1" applyBorder="1" applyAlignment="1">
      <alignment horizontal="center" vertical="center" wrapText="1"/>
    </xf>
    <xf numFmtId="0" fontId="219" fillId="0" borderId="57" xfId="0" applyFont="1" applyBorder="1" applyAlignment="1">
      <alignment horizontal="center" vertical="center" wrapText="1"/>
    </xf>
    <xf numFmtId="0" fontId="219" fillId="72" borderId="57" xfId="0" applyFont="1" applyFill="1" applyBorder="1" applyAlignment="1">
      <alignment horizontal="center" vertical="center"/>
    </xf>
    <xf numFmtId="0" fontId="1" fillId="0" borderId="0" xfId="0" applyFont="1" applyAlignment="1">
      <alignment horizontal="center" vertical="center"/>
    </xf>
    <xf numFmtId="0" fontId="221" fillId="0" borderId="57" xfId="0" applyFont="1" applyBorder="1" applyAlignment="1">
      <alignment horizontal="center" vertical="center" wrapText="1"/>
    </xf>
    <xf numFmtId="0" fontId="11" fillId="0" borderId="57" xfId="0" applyFont="1" applyBorder="1" applyAlignment="1">
      <alignment horizontal="center" vertical="center" wrapText="1"/>
    </xf>
    <xf numFmtId="0" fontId="219" fillId="0" borderId="57" xfId="0" applyFont="1" applyBorder="1" applyAlignment="1">
      <alignment vertical="center" wrapText="1"/>
    </xf>
    <xf numFmtId="0" fontId="222" fillId="72" borderId="57" xfId="0" applyFont="1" applyFill="1" applyBorder="1" applyAlignment="1">
      <alignment horizontal="center" vertical="center"/>
    </xf>
    <xf numFmtId="14" fontId="4" fillId="0" borderId="57" xfId="0" applyNumberFormat="1" applyFont="1" applyBorder="1" applyAlignment="1">
      <alignment horizontal="center" vertical="center" wrapText="1"/>
    </xf>
    <xf numFmtId="0" fontId="4" fillId="0" borderId="57" xfId="0" applyFont="1" applyBorder="1" applyAlignment="1">
      <alignment horizontal="center" vertical="center"/>
    </xf>
    <xf numFmtId="14" fontId="4" fillId="0" borderId="57" xfId="0" applyNumberFormat="1" applyFont="1" applyBorder="1" applyAlignment="1">
      <alignment horizontal="center" vertical="center"/>
    </xf>
    <xf numFmtId="14" fontId="219" fillId="0" borderId="57" xfId="0" applyNumberFormat="1" applyFont="1" applyBorder="1" applyAlignment="1">
      <alignment horizontal="center" vertical="center" wrapText="1"/>
    </xf>
    <xf numFmtId="0" fontId="219" fillId="0" borderId="57" xfId="0" applyFont="1" applyBorder="1" applyAlignment="1">
      <alignment horizontal="center" vertical="center"/>
    </xf>
    <xf numFmtId="14" fontId="219" fillId="0" borderId="57" xfId="0" applyNumberFormat="1" applyFont="1" applyBorder="1" applyAlignment="1">
      <alignment horizontal="center" vertical="center"/>
    </xf>
    <xf numFmtId="0" fontId="219" fillId="0" borderId="57" xfId="0" applyFont="1" applyBorder="1" applyAlignment="1">
      <alignment horizontal="justify" vertical="center" wrapText="1"/>
    </xf>
    <xf numFmtId="0" fontId="219" fillId="0" borderId="64" xfId="0" applyFont="1" applyBorder="1" applyAlignment="1">
      <alignment horizontal="center" vertical="center" wrapText="1"/>
    </xf>
    <xf numFmtId="0" fontId="219" fillId="0" borderId="57" xfId="0" applyFont="1" applyBorder="1"/>
    <xf numFmtId="14" fontId="219" fillId="0" borderId="64" xfId="0" applyNumberFormat="1" applyFont="1" applyBorder="1" applyAlignment="1">
      <alignment horizontal="center" vertical="center" wrapText="1"/>
    </xf>
    <xf numFmtId="0" fontId="219" fillId="0" borderId="57" xfId="0" applyFont="1" applyBorder="1" applyAlignment="1">
      <alignment horizontal="left" vertical="center" wrapText="1"/>
    </xf>
    <xf numFmtId="0" fontId="219" fillId="0" borderId="57" xfId="0" applyFont="1" applyBorder="1" applyAlignment="1">
      <alignment horizontal="justify" vertical="justify" wrapText="1"/>
    </xf>
    <xf numFmtId="0" fontId="223" fillId="73" borderId="57" xfId="0" applyFont="1" applyFill="1" applyBorder="1" applyAlignment="1">
      <alignment horizontal="justify" vertical="top" wrapText="1"/>
    </xf>
    <xf numFmtId="14" fontId="219" fillId="0" borderId="57" xfId="0" quotePrefix="1" applyNumberFormat="1" applyFont="1" applyBorder="1" applyAlignment="1">
      <alignment horizontal="center" vertical="center" wrapText="1"/>
    </xf>
    <xf numFmtId="0" fontId="225" fillId="0" borderId="57" xfId="0" applyFont="1" applyBorder="1"/>
    <xf numFmtId="14" fontId="219" fillId="0" borderId="57" xfId="0" applyNumberFormat="1" applyFont="1" applyBorder="1" applyAlignment="1">
      <alignment vertical="center" wrapText="1"/>
    </xf>
    <xf numFmtId="0" fontId="11" fillId="0" borderId="57" xfId="0" applyFont="1" applyBorder="1" applyAlignment="1">
      <alignment vertical="center" wrapText="1"/>
    </xf>
    <xf numFmtId="0" fontId="219" fillId="0" borderId="0" xfId="0" applyFont="1"/>
    <xf numFmtId="0" fontId="226" fillId="0" borderId="0" xfId="0" applyFont="1"/>
    <xf numFmtId="0" fontId="227" fillId="0" borderId="57" xfId="0" applyFont="1" applyBorder="1" applyAlignment="1">
      <alignment vertical="center" wrapText="1"/>
    </xf>
    <xf numFmtId="0" fontId="227" fillId="0" borderId="57" xfId="0" applyFont="1" applyBorder="1" applyAlignment="1">
      <alignment horizontal="center" vertical="center" wrapText="1"/>
    </xf>
    <xf numFmtId="0" fontId="227" fillId="0" borderId="57" xfId="0" applyFont="1" applyBorder="1"/>
    <xf numFmtId="0" fontId="227" fillId="0" borderId="57" xfId="0" applyFont="1" applyBorder="1" applyAlignment="1">
      <alignment horizontal="center" wrapText="1"/>
    </xf>
    <xf numFmtId="0" fontId="227" fillId="0" borderId="57" xfId="0" applyFont="1" applyBorder="1" applyAlignment="1">
      <alignment wrapText="1"/>
    </xf>
    <xf numFmtId="0" fontId="228" fillId="0" borderId="57" xfId="0" applyFont="1" applyBorder="1" applyAlignment="1">
      <alignment vertical="center" wrapText="1"/>
    </xf>
    <xf numFmtId="0" fontId="228" fillId="0" borderId="57" xfId="0" quotePrefix="1" applyFont="1" applyBorder="1" applyAlignment="1">
      <alignment horizontal="center" vertical="center" wrapText="1"/>
    </xf>
    <xf numFmtId="0" fontId="219" fillId="0" borderId="36" xfId="0" applyFont="1" applyBorder="1" applyAlignment="1">
      <alignment horizontal="center" vertical="center" wrapText="1"/>
    </xf>
    <xf numFmtId="0" fontId="219" fillId="0" borderId="0" xfId="0" applyFont="1" applyAlignment="1">
      <alignment horizontal="center" vertical="center"/>
    </xf>
    <xf numFmtId="0" fontId="219" fillId="0" borderId="0" xfId="0" applyFont="1" applyAlignment="1">
      <alignment horizontal="center"/>
    </xf>
    <xf numFmtId="0" fontId="225" fillId="0" borderId="57" xfId="0" applyFont="1" applyBorder="1" applyAlignment="1">
      <alignment vertical="center"/>
    </xf>
    <xf numFmtId="0" fontId="225" fillId="0" borderId="57" xfId="0" applyFont="1" applyBorder="1" applyAlignment="1">
      <alignment vertical="center" wrapText="1"/>
    </xf>
    <xf numFmtId="0" fontId="229" fillId="0" borderId="57" xfId="0" applyFont="1" applyBorder="1" applyAlignment="1">
      <alignment wrapText="1"/>
    </xf>
    <xf numFmtId="0" fontId="225" fillId="0" borderId="57" xfId="0" quotePrefix="1" applyFont="1" applyBorder="1" applyAlignment="1">
      <alignment vertical="center" wrapText="1"/>
    </xf>
    <xf numFmtId="0" fontId="225" fillId="0" borderId="57" xfId="0" applyFont="1" applyBorder="1" applyAlignment="1">
      <alignment wrapText="1"/>
    </xf>
    <xf numFmtId="0" fontId="225" fillId="0" borderId="57" xfId="0" applyFont="1" applyBorder="1" applyAlignment="1">
      <alignment horizontal="center" vertical="center" wrapText="1"/>
    </xf>
    <xf numFmtId="0" fontId="230" fillId="0" borderId="57" xfId="0" applyFont="1" applyBorder="1" applyAlignment="1">
      <alignment horizontal="center" vertical="center" wrapText="1"/>
    </xf>
    <xf numFmtId="14" fontId="11" fillId="0" borderId="57" xfId="0" applyNumberFormat="1" applyFont="1" applyBorder="1" applyAlignment="1">
      <alignment horizontal="center" vertical="center" wrapText="1"/>
    </xf>
    <xf numFmtId="14" fontId="11" fillId="0" borderId="57" xfId="0" applyNumberFormat="1" applyFont="1" applyBorder="1" applyAlignment="1">
      <alignment horizontal="justify" vertical="center" wrapText="1"/>
    </xf>
    <xf numFmtId="0" fontId="11" fillId="0" borderId="1" xfId="0" applyFont="1" applyBorder="1" applyAlignment="1">
      <alignment vertical="center" wrapText="1"/>
    </xf>
    <xf numFmtId="0" fontId="11" fillId="2" borderId="1" xfId="0" applyFont="1" applyFill="1" applyBorder="1" applyAlignment="1">
      <alignment vertical="center" wrapText="1"/>
    </xf>
    <xf numFmtId="0" fontId="11" fillId="0" borderId="57" xfId="0" applyFont="1" applyBorder="1" applyAlignment="1">
      <alignment horizontal="justify" vertical="center" wrapText="1"/>
    </xf>
    <xf numFmtId="0" fontId="11" fillId="2" borderId="57" xfId="0" applyFont="1" applyFill="1" applyBorder="1" applyAlignment="1">
      <alignment vertical="center" wrapText="1"/>
    </xf>
    <xf numFmtId="0" fontId="11" fillId="2" borderId="1" xfId="0" applyFont="1" applyFill="1" applyBorder="1" applyAlignment="1">
      <alignment horizontal="justify" vertical="center" wrapText="1"/>
    </xf>
    <xf numFmtId="287" fontId="11" fillId="0" borderId="1" xfId="1" applyNumberFormat="1" applyFont="1" applyBorder="1" applyAlignment="1">
      <alignment vertical="center" wrapText="1"/>
    </xf>
    <xf numFmtId="287" fontId="11" fillId="0" borderId="1" xfId="0" applyNumberFormat="1" applyFont="1" applyBorder="1" applyAlignment="1">
      <alignment vertical="center" wrapText="1"/>
    </xf>
    <xf numFmtId="1" fontId="11" fillId="0" borderId="1" xfId="0" applyNumberFormat="1" applyFont="1" applyBorder="1" applyAlignment="1">
      <alignment horizontal="justify" vertical="center" wrapText="1"/>
    </xf>
    <xf numFmtId="1" fontId="11" fillId="0" borderId="1" xfId="1" applyNumberFormat="1" applyFont="1" applyBorder="1" applyAlignment="1">
      <alignment vertical="center" wrapText="1"/>
    </xf>
    <xf numFmtId="0" fontId="221" fillId="0" borderId="0" xfId="0" applyFont="1" applyAlignment="1">
      <alignment horizontal="center" vertical="center"/>
    </xf>
    <xf numFmtId="0" fontId="221" fillId="0" borderId="0" xfId="0" applyFont="1" applyAlignment="1">
      <alignment horizontal="center"/>
    </xf>
    <xf numFmtId="0" fontId="219" fillId="0" borderId="57" xfId="0" applyFont="1" applyBorder="1" applyAlignment="1">
      <alignment horizontal="center" vertical="center" wrapText="1"/>
    </xf>
    <xf numFmtId="0" fontId="219" fillId="0" borderId="64" xfId="0" applyFont="1" applyBorder="1" applyAlignment="1">
      <alignment horizontal="center" vertical="center" wrapText="1"/>
    </xf>
    <xf numFmtId="0" fontId="219" fillId="0" borderId="23" xfId="0" applyFont="1" applyBorder="1" applyAlignment="1">
      <alignment horizontal="center" vertical="center" wrapText="1"/>
    </xf>
    <xf numFmtId="0" fontId="219" fillId="0" borderId="4" xfId="0" applyFont="1" applyBorder="1" applyAlignment="1">
      <alignment horizontal="center" vertical="center" wrapText="1"/>
    </xf>
    <xf numFmtId="0" fontId="10" fillId="2" borderId="0" xfId="0" applyFont="1" applyFill="1" applyAlignment="1">
      <alignment horizontal="center" wrapText="1"/>
    </xf>
    <xf numFmtId="0" fontId="11" fillId="2" borderId="3"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center" wrapText="1"/>
    </xf>
    <xf numFmtId="0" fontId="214" fillId="0" borderId="0" xfId="0" applyFont="1" applyAlignment="1">
      <alignment horizontal="center" wrapText="1"/>
    </xf>
    <xf numFmtId="0" fontId="217"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36" xfId="0" applyFont="1" applyBorder="1" applyAlignment="1">
      <alignment horizontal="center"/>
    </xf>
    <xf numFmtId="0" fontId="2" fillId="0" borderId="58" xfId="0" applyFont="1" applyBorder="1" applyAlignment="1">
      <alignment horizontal="center"/>
    </xf>
    <xf numFmtId="0" fontId="2" fillId="0" borderId="0" xfId="0" applyFont="1" applyAlignment="1">
      <alignment horizontal="center"/>
    </xf>
  </cellXfs>
  <cellStyles count="2041">
    <cellStyle name="_x0001_" xfId="2" xr:uid="{00000000-0005-0000-0000-000000000000}"/>
    <cellStyle name="          _x000d__x000a_shell=progman.exe_x000d__x000a_m" xfId="3" xr:uid="{00000000-0005-0000-0000-000001000000}"/>
    <cellStyle name="#,##0" xfId="4" xr:uid="{00000000-0005-0000-0000-000002000000}"/>
    <cellStyle name="." xfId="5" xr:uid="{00000000-0005-0000-0000-000003000000}"/>
    <cellStyle name="._Book1" xfId="6" xr:uid="{00000000-0005-0000-0000-000004000000}"/>
    <cellStyle name="._VBPL kiểm toán Đầu tư XDCB 2010" xfId="7" xr:uid="{00000000-0005-0000-0000-000005000000}"/>
    <cellStyle name=".d©y" xfId="8" xr:uid="{00000000-0005-0000-0000-000006000000}"/>
    <cellStyle name="??" xfId="9" xr:uid="{00000000-0005-0000-0000-000007000000}"/>
    <cellStyle name="?? [ - ??1" xfId="10" xr:uid="{00000000-0005-0000-0000-000008000000}"/>
    <cellStyle name="?? [ - ??2" xfId="11" xr:uid="{00000000-0005-0000-0000-000009000000}"/>
    <cellStyle name="?? [ - ??3" xfId="12" xr:uid="{00000000-0005-0000-0000-00000A000000}"/>
    <cellStyle name="?? [ - ??4" xfId="13" xr:uid="{00000000-0005-0000-0000-00000B000000}"/>
    <cellStyle name="?? [ - ??5" xfId="14" xr:uid="{00000000-0005-0000-0000-00000C000000}"/>
    <cellStyle name="?? [ - ??6" xfId="15" xr:uid="{00000000-0005-0000-0000-00000D000000}"/>
    <cellStyle name="?? [ - ??7" xfId="16" xr:uid="{00000000-0005-0000-0000-00000E000000}"/>
    <cellStyle name="?? [ - ??8" xfId="17" xr:uid="{00000000-0005-0000-0000-00000F000000}"/>
    <cellStyle name="?? [0.00]_        " xfId="18" xr:uid="{00000000-0005-0000-0000-000010000000}"/>
    <cellStyle name="?? [0]" xfId="19" xr:uid="{00000000-0005-0000-0000-000011000000}"/>
    <cellStyle name="?_x001d_??%U©÷u&amp;H©÷9_x0008_?_x0009_s_x000a__x0007__x0001__x0001_" xfId="20" xr:uid="{00000000-0005-0000-0000-000012000000}"/>
    <cellStyle name="???? [0.00]_      " xfId="21" xr:uid="{00000000-0005-0000-0000-000013000000}"/>
    <cellStyle name="??????" xfId="22" xr:uid="{00000000-0005-0000-0000-000014000000}"/>
    <cellStyle name="??????????????????? [0]_FTC_OFFER" xfId="23" xr:uid="{00000000-0005-0000-0000-000015000000}"/>
    <cellStyle name="???????????????????_FTC_OFFER" xfId="24" xr:uid="{00000000-0005-0000-0000-000016000000}"/>
    <cellStyle name="????_      " xfId="25" xr:uid="{00000000-0005-0000-0000-000017000000}"/>
    <cellStyle name="???[0]_?? DI" xfId="26" xr:uid="{00000000-0005-0000-0000-000018000000}"/>
    <cellStyle name="???_?? DI" xfId="27" xr:uid="{00000000-0005-0000-0000-000019000000}"/>
    <cellStyle name="??[0]_BRE" xfId="28" xr:uid="{00000000-0005-0000-0000-00001A000000}"/>
    <cellStyle name="??_      " xfId="29" xr:uid="{00000000-0005-0000-0000-00001B000000}"/>
    <cellStyle name="??A? [0]_laroux_1_¢¬???¢â? " xfId="30" xr:uid="{00000000-0005-0000-0000-00001C000000}"/>
    <cellStyle name="??A?_laroux_1_¢¬???¢â? " xfId="31" xr:uid="{00000000-0005-0000-0000-00001D000000}"/>
    <cellStyle name="?¡±¢¥?_?¨ù??¢´¢¥_¢¬???¢â? " xfId="32" xr:uid="{00000000-0005-0000-0000-00001E000000}"/>
    <cellStyle name="?ðÇ%U?&amp;H?_x0008_?s_x000a__x0007__x0001__x0001_" xfId="33" xr:uid="{00000000-0005-0000-0000-00001F000000}"/>
    <cellStyle name="[0]_Chi phÝ kh¸c_V" xfId="34" xr:uid="{00000000-0005-0000-0000-000020000000}"/>
    <cellStyle name="_1 TONG HOP - CA NA" xfId="35" xr:uid="{00000000-0005-0000-0000-000021000000}"/>
    <cellStyle name="_Bang Chi tieu (2)" xfId="36" xr:uid="{00000000-0005-0000-0000-000022000000}"/>
    <cellStyle name="_BAO GIA NGAY 24-10-08 (co dam)" xfId="37" xr:uid="{00000000-0005-0000-0000-000023000000}"/>
    <cellStyle name="_Bao gia TB Kon Dao 2010" xfId="38" xr:uid="{00000000-0005-0000-0000-000024000000}"/>
    <cellStyle name="_Biểu KH 5 năm gửi UB sửa biểu VHXH" xfId="41" xr:uid="{00000000-0005-0000-0000-000025000000}"/>
    <cellStyle name="_Bieu tong hop nhu cau ung_Mien Trung" xfId="39" xr:uid="{00000000-0005-0000-0000-000026000000}"/>
    <cellStyle name="_Bieu ung von 2011 NSNN - TPCP vung DBSClong (10-6-2010)" xfId="40" xr:uid="{00000000-0005-0000-0000-000027000000}"/>
    <cellStyle name="_Book1" xfId="42" xr:uid="{00000000-0005-0000-0000-000028000000}"/>
    <cellStyle name="_Book1_1" xfId="43" xr:uid="{00000000-0005-0000-0000-000029000000}"/>
    <cellStyle name="_Book1_2" xfId="44" xr:uid="{00000000-0005-0000-0000-00002A000000}"/>
    <cellStyle name="_Book1_3" xfId="45" xr:uid="{00000000-0005-0000-0000-00002B000000}"/>
    <cellStyle name="_Book1_BC-QT-WB-dthao" xfId="46" xr:uid="{00000000-0005-0000-0000-00002C000000}"/>
    <cellStyle name="_Book1_Book1" xfId="47" xr:uid="{00000000-0005-0000-0000-00002D000000}"/>
    <cellStyle name="_Book1_DT truong thinh phu" xfId="48" xr:uid="{00000000-0005-0000-0000-00002E000000}"/>
    <cellStyle name="_Book1_Kh ql62 (2010) 11-09" xfId="50" xr:uid="{00000000-0005-0000-0000-00002F000000}"/>
    <cellStyle name="_Book1_khoiluongbdacdoa" xfId="51" xr:uid="{00000000-0005-0000-0000-000030000000}"/>
    <cellStyle name="_Book1_Kiem Tra Don Gia" xfId="49" xr:uid="{00000000-0005-0000-0000-000031000000}"/>
    <cellStyle name="_Book1_TH KHAI TOAN THU THIEM cac tuyen TT noi" xfId="52" xr:uid="{00000000-0005-0000-0000-000032000000}"/>
    <cellStyle name="_C.cong+B.luong-Sanluong" xfId="53" xr:uid="{00000000-0005-0000-0000-000033000000}"/>
    <cellStyle name="_DO-D1500-KHONG CO TRONG DT" xfId="54" xr:uid="{00000000-0005-0000-0000-000034000000}"/>
    <cellStyle name="_DT truong thinh phu" xfId="55" xr:uid="{00000000-0005-0000-0000-000035000000}"/>
    <cellStyle name="_DTDT BL-DL" xfId="56" xr:uid="{00000000-0005-0000-0000-000036000000}"/>
    <cellStyle name="_du toan lan 3" xfId="57" xr:uid="{00000000-0005-0000-0000-000037000000}"/>
    <cellStyle name="_Duyet TK thay đôi" xfId="58" xr:uid="{00000000-0005-0000-0000-000038000000}"/>
    <cellStyle name="_GOITHAUSO2" xfId="59" xr:uid="{00000000-0005-0000-0000-000039000000}"/>
    <cellStyle name="_GOITHAUSO3" xfId="60" xr:uid="{00000000-0005-0000-0000-00003A000000}"/>
    <cellStyle name="_GOITHAUSO4" xfId="61" xr:uid="{00000000-0005-0000-0000-00003B000000}"/>
    <cellStyle name="_GTXD GOI 2" xfId="62" xr:uid="{00000000-0005-0000-0000-00003C000000}"/>
    <cellStyle name="_GTXD GOI1" xfId="63" xr:uid="{00000000-0005-0000-0000-00003D000000}"/>
    <cellStyle name="_GTXD GOI3" xfId="64" xr:uid="{00000000-0005-0000-0000-00003E000000}"/>
    <cellStyle name="_HaHoa_TDT_DienCSang" xfId="65" xr:uid="{00000000-0005-0000-0000-00003F000000}"/>
    <cellStyle name="_HaHoa_TDT_DienCSang 2" xfId="66" xr:uid="{00000000-0005-0000-0000-000040000000}"/>
    <cellStyle name="_HaHoa19-5-07" xfId="67" xr:uid="{00000000-0005-0000-0000-000041000000}"/>
    <cellStyle name="_HaHoa19-5-07 2" xfId="68" xr:uid="{00000000-0005-0000-0000-000042000000}"/>
    <cellStyle name="_Kh ql62 (2010) 11-09" xfId="487" xr:uid="{00000000-0005-0000-0000-000043000000}"/>
    <cellStyle name="_khoiluongbdacdoa" xfId="488" xr:uid="{00000000-0005-0000-0000-000044000000}"/>
    <cellStyle name="_Kiem Tra Don Gia" xfId="69" xr:uid="{00000000-0005-0000-0000-000045000000}"/>
    <cellStyle name="_KT (2)" xfId="70" xr:uid="{00000000-0005-0000-0000-000046000000}"/>
    <cellStyle name="_KT (2)_1" xfId="71" xr:uid="{00000000-0005-0000-0000-000047000000}"/>
    <cellStyle name="_KT (2)_1_Book1" xfId="72" xr:uid="{00000000-0005-0000-0000-000048000000}"/>
    <cellStyle name="_KT (2)_1_Lora-tungchau" xfId="73" xr:uid="{00000000-0005-0000-0000-000049000000}"/>
    <cellStyle name="_KT (2)_1_Qt-HT3PQ1(CauKho)" xfId="74" xr:uid="{00000000-0005-0000-0000-00004A000000}"/>
    <cellStyle name="_KT (2)_1_Qt-HT3PQ1(CauKho)_Book1" xfId="75" xr:uid="{00000000-0005-0000-0000-00004B000000}"/>
    <cellStyle name="_KT (2)_1_Qt-HT3PQ1(CauKho)_Don gia quy 3 nam 2003 - Ban Dien Luc" xfId="76" xr:uid="{00000000-0005-0000-0000-00004C000000}"/>
    <cellStyle name="_KT (2)_1_Qt-HT3PQ1(CauKho)_Kiem Tra Don Gia" xfId="77" xr:uid="{00000000-0005-0000-0000-00004D000000}"/>
    <cellStyle name="_KT (2)_1_Qt-HT3PQ1(CauKho)_Kiem Tra Don Gia 2" xfId="78" xr:uid="{00000000-0005-0000-0000-00004E000000}"/>
    <cellStyle name="_KT (2)_1_Qt-HT3PQ1(CauKho)_NC-VL2-2003" xfId="79" xr:uid="{00000000-0005-0000-0000-00004F000000}"/>
    <cellStyle name="_KT (2)_1_Qt-HT3PQ1(CauKho)_NC-VL2-2003_1" xfId="80" xr:uid="{00000000-0005-0000-0000-000050000000}"/>
    <cellStyle name="_KT (2)_1_Qt-HT3PQ1(CauKho)_XL4Test5" xfId="81" xr:uid="{00000000-0005-0000-0000-000051000000}"/>
    <cellStyle name="_KT (2)_1_quy luong con lai nam 2004" xfId="82" xr:uid="{00000000-0005-0000-0000-000052000000}"/>
    <cellStyle name="_KT (2)_1_" xfId="83" xr:uid="{00000000-0005-0000-0000-000053000000}"/>
    <cellStyle name="_KT (2)_2" xfId="84" xr:uid="{00000000-0005-0000-0000-000054000000}"/>
    <cellStyle name="_KT (2)_2_Book1" xfId="85" xr:uid="{00000000-0005-0000-0000-000055000000}"/>
    <cellStyle name="_KT (2)_2_DTDuong dong tien -sua tham tra 2009 - luong 650" xfId="86" xr:uid="{00000000-0005-0000-0000-000056000000}"/>
    <cellStyle name="_KT (2)_2_quy luong con lai nam 2004" xfId="87" xr:uid="{00000000-0005-0000-0000-000057000000}"/>
    <cellStyle name="_KT (2)_2_TG-TH" xfId="88" xr:uid="{00000000-0005-0000-0000-000058000000}"/>
    <cellStyle name="_KT (2)_2_TG-TH_BANG TONG HOP TINH HINH THANH QUYET TOAN (MOI I)" xfId="89" xr:uid="{00000000-0005-0000-0000-000059000000}"/>
    <cellStyle name="_KT (2)_2_TG-TH_BAO CAO KLCT PT2000" xfId="90" xr:uid="{00000000-0005-0000-0000-00005A000000}"/>
    <cellStyle name="_KT (2)_2_TG-TH_BAO CAO PT2000" xfId="91" xr:uid="{00000000-0005-0000-0000-00005B000000}"/>
    <cellStyle name="_KT (2)_2_TG-TH_BAO CAO PT2000_Book1" xfId="92" xr:uid="{00000000-0005-0000-0000-00005C000000}"/>
    <cellStyle name="_KT (2)_2_TG-TH_Bao cao XDCB 2001 - T11 KH dieu chinh 20-11-THAI" xfId="93" xr:uid="{00000000-0005-0000-0000-00005D000000}"/>
    <cellStyle name="_KT (2)_2_TG-TH_BAO GIA NGAY 24-10-08 (co dam)" xfId="94" xr:uid="{00000000-0005-0000-0000-00005E000000}"/>
    <cellStyle name="_KT (2)_2_TG-TH_Biểu KH 5 năm gửi UB sửa biểu VHXH" xfId="95" xr:uid="{00000000-0005-0000-0000-00005F000000}"/>
    <cellStyle name="_KT (2)_2_TG-TH_Book1" xfId="96" xr:uid="{00000000-0005-0000-0000-000060000000}"/>
    <cellStyle name="_KT (2)_2_TG-TH_Book1_1" xfId="97" xr:uid="{00000000-0005-0000-0000-000061000000}"/>
    <cellStyle name="_KT (2)_2_TG-TH_Book1_1_Book1" xfId="98" xr:uid="{00000000-0005-0000-0000-000062000000}"/>
    <cellStyle name="_KT (2)_2_TG-TH_Book1_1_DanhMucDonGiaVTTB_Dien_TAM" xfId="99" xr:uid="{00000000-0005-0000-0000-000063000000}"/>
    <cellStyle name="_KT (2)_2_TG-TH_Book1_1_khoiluongbdacdoa" xfId="100" xr:uid="{00000000-0005-0000-0000-000064000000}"/>
    <cellStyle name="_KT (2)_2_TG-TH_Book1_2" xfId="101" xr:uid="{00000000-0005-0000-0000-000065000000}"/>
    <cellStyle name="_KT (2)_2_TG-TH_Book1_2_Book1" xfId="102" xr:uid="{00000000-0005-0000-0000-000066000000}"/>
    <cellStyle name="_KT (2)_2_TG-TH_Book1_3" xfId="103" xr:uid="{00000000-0005-0000-0000-000067000000}"/>
    <cellStyle name="_KT (2)_2_TG-TH_Book1_3_Book1" xfId="104" xr:uid="{00000000-0005-0000-0000-000068000000}"/>
    <cellStyle name="_KT (2)_2_TG-TH_Book1_3_DT truong thinh phu" xfId="105" xr:uid="{00000000-0005-0000-0000-000069000000}"/>
    <cellStyle name="_KT (2)_2_TG-TH_Book1_3_XL4Test5" xfId="106" xr:uid="{00000000-0005-0000-0000-00006A000000}"/>
    <cellStyle name="_KT (2)_2_TG-TH_Book1_4" xfId="107" xr:uid="{00000000-0005-0000-0000-00006B000000}"/>
    <cellStyle name="_KT (2)_2_TG-TH_Book1_Book1" xfId="108" xr:uid="{00000000-0005-0000-0000-00006C000000}"/>
    <cellStyle name="_KT (2)_2_TG-TH_Book1_DanhMucDonGiaVTTB_Dien_TAM" xfId="109" xr:uid="{00000000-0005-0000-0000-00006D000000}"/>
    <cellStyle name="_KT (2)_2_TG-TH_Book1_khoiluongbdacdoa" xfId="111" xr:uid="{00000000-0005-0000-0000-00006E000000}"/>
    <cellStyle name="_KT (2)_2_TG-TH_Book1_Kiem Tra Don Gia" xfId="110" xr:uid="{00000000-0005-0000-0000-00006F000000}"/>
    <cellStyle name="_KT (2)_2_TG-TH_Book1_Tong hop 3 tinh (11_5)-TTH-QN-QT" xfId="112" xr:uid="{00000000-0005-0000-0000-000070000000}"/>
    <cellStyle name="_KT (2)_2_TG-TH_Book1_" xfId="113" xr:uid="{00000000-0005-0000-0000-000071000000}"/>
    <cellStyle name="_KT (2)_2_TG-TH_CAU Khanh Nam(Thi Cong)" xfId="114" xr:uid="{00000000-0005-0000-0000-000072000000}"/>
    <cellStyle name="_KT (2)_2_TG-TH_DAU NOI PL-CL TAI PHU LAMHC" xfId="115" xr:uid="{00000000-0005-0000-0000-000073000000}"/>
    <cellStyle name="_KT (2)_2_TG-TH_Dcdtoan-bcnckt " xfId="116" xr:uid="{00000000-0005-0000-0000-000074000000}"/>
    <cellStyle name="_KT (2)_2_TG-TH_DN_MTP" xfId="117" xr:uid="{00000000-0005-0000-0000-000075000000}"/>
    <cellStyle name="_KT (2)_2_TG-TH_Dongia2-2003" xfId="118" xr:uid="{00000000-0005-0000-0000-000076000000}"/>
    <cellStyle name="_KT (2)_2_TG-TH_Dongia2-2003_DT truong thinh phu" xfId="119" xr:uid="{00000000-0005-0000-0000-000077000000}"/>
    <cellStyle name="_KT (2)_2_TG-TH_DT truong thinh phu" xfId="120" xr:uid="{00000000-0005-0000-0000-000078000000}"/>
    <cellStyle name="_KT (2)_2_TG-TH_DTCDT MR.2N110.HOCMON.TDTOAN.CCUNG" xfId="121" xr:uid="{00000000-0005-0000-0000-000079000000}"/>
    <cellStyle name="_KT (2)_2_TG-TH_DTDuong dong tien -sua tham tra 2009 - luong 650" xfId="122" xr:uid="{00000000-0005-0000-0000-00007A000000}"/>
    <cellStyle name="_KT (2)_2_TG-TH_DU TRU VAT TU" xfId="123" xr:uid="{00000000-0005-0000-0000-00007B000000}"/>
    <cellStyle name="_KT (2)_2_TG-TH_khoiluongbdacdoa" xfId="125" xr:uid="{00000000-0005-0000-0000-00007C000000}"/>
    <cellStyle name="_KT (2)_2_TG-TH_Kiem Tra Don Gia" xfId="124" xr:uid="{00000000-0005-0000-0000-00007D000000}"/>
    <cellStyle name="_KT (2)_2_TG-TH_Lora-tungchau" xfId="126" xr:uid="{00000000-0005-0000-0000-00007E000000}"/>
    <cellStyle name="_KT (2)_2_TG-TH_moi" xfId="127" xr:uid="{00000000-0005-0000-0000-00007F000000}"/>
    <cellStyle name="_KT (2)_2_TG-TH_PGIA-phieu tham tra Kho bac" xfId="128" xr:uid="{00000000-0005-0000-0000-000080000000}"/>
    <cellStyle name="_KT (2)_2_TG-TH_PT02-02" xfId="129" xr:uid="{00000000-0005-0000-0000-000081000000}"/>
    <cellStyle name="_KT (2)_2_TG-TH_PT02-02_Book1" xfId="130" xr:uid="{00000000-0005-0000-0000-000082000000}"/>
    <cellStyle name="_KT (2)_2_TG-TH_PT02-03" xfId="131" xr:uid="{00000000-0005-0000-0000-000083000000}"/>
    <cellStyle name="_KT (2)_2_TG-TH_PT02-03_Book1" xfId="132" xr:uid="{00000000-0005-0000-0000-000084000000}"/>
    <cellStyle name="_KT (2)_2_TG-TH_Qt-HT3PQ1(CauKho)" xfId="133" xr:uid="{00000000-0005-0000-0000-000085000000}"/>
    <cellStyle name="_KT (2)_2_TG-TH_Qt-HT3PQ1(CauKho)_Book1" xfId="134" xr:uid="{00000000-0005-0000-0000-000086000000}"/>
    <cellStyle name="_KT (2)_2_TG-TH_Qt-HT3PQ1(CauKho)_Don gia quy 3 nam 2003 - Ban Dien Luc" xfId="135" xr:uid="{00000000-0005-0000-0000-000087000000}"/>
    <cellStyle name="_KT (2)_2_TG-TH_Qt-HT3PQ1(CauKho)_Kiem Tra Don Gia" xfId="136" xr:uid="{00000000-0005-0000-0000-000088000000}"/>
    <cellStyle name="_KT (2)_2_TG-TH_Qt-HT3PQ1(CauKho)_Kiem Tra Don Gia 2" xfId="137" xr:uid="{00000000-0005-0000-0000-000089000000}"/>
    <cellStyle name="_KT (2)_2_TG-TH_Qt-HT3PQ1(CauKho)_NC-VL2-2003" xfId="138" xr:uid="{00000000-0005-0000-0000-00008A000000}"/>
    <cellStyle name="_KT (2)_2_TG-TH_Qt-HT3PQ1(CauKho)_NC-VL2-2003_1" xfId="139" xr:uid="{00000000-0005-0000-0000-00008B000000}"/>
    <cellStyle name="_KT (2)_2_TG-TH_Qt-HT3PQ1(CauKho)_XL4Test5" xfId="140" xr:uid="{00000000-0005-0000-0000-00008C000000}"/>
    <cellStyle name="_KT (2)_2_TG-TH_QT-LCTP-AE" xfId="141" xr:uid="{00000000-0005-0000-0000-00008D000000}"/>
    <cellStyle name="_KT (2)_2_TG-TH_quy luong con lai nam 2004" xfId="142" xr:uid="{00000000-0005-0000-0000-00008E000000}"/>
    <cellStyle name="_KT (2)_2_TG-TH_Sheet2" xfId="143" xr:uid="{00000000-0005-0000-0000-00008F000000}"/>
    <cellStyle name="_KT (2)_2_TG-TH_TEL OUT 2004" xfId="144" xr:uid="{00000000-0005-0000-0000-000090000000}"/>
    <cellStyle name="_KT (2)_2_TG-TH_Tong hop 3 tinh (11_5)-TTH-QN-QT" xfId="145" xr:uid="{00000000-0005-0000-0000-000091000000}"/>
    <cellStyle name="_KT (2)_2_TG-TH_XL4Poppy" xfId="146" xr:uid="{00000000-0005-0000-0000-000092000000}"/>
    <cellStyle name="_KT (2)_2_TG-TH_XL4Test5" xfId="147" xr:uid="{00000000-0005-0000-0000-000093000000}"/>
    <cellStyle name="_KT (2)_2_TG-TH_ÿÿÿÿÿ" xfId="148" xr:uid="{00000000-0005-0000-0000-000094000000}"/>
    <cellStyle name="_KT (2)_2_TG-TH_" xfId="149" xr:uid="{00000000-0005-0000-0000-000095000000}"/>
    <cellStyle name="_KT (2)_3" xfId="150" xr:uid="{00000000-0005-0000-0000-000096000000}"/>
    <cellStyle name="_KT (2)_3_TG-TH" xfId="151" xr:uid="{00000000-0005-0000-0000-000097000000}"/>
    <cellStyle name="_KT (2)_3_TG-TH_Book1" xfId="152" xr:uid="{00000000-0005-0000-0000-000098000000}"/>
    <cellStyle name="_KT (2)_3_TG-TH_Book1_1" xfId="153" xr:uid="{00000000-0005-0000-0000-000099000000}"/>
    <cellStyle name="_KT (2)_3_TG-TH_Book1_BC-QT-WB-dthao" xfId="154" xr:uid="{00000000-0005-0000-0000-00009A000000}"/>
    <cellStyle name="_KT (2)_3_TG-TH_Book1_Book1" xfId="155" xr:uid="{00000000-0005-0000-0000-00009B000000}"/>
    <cellStyle name="_KT (2)_3_TG-TH_Book1_Kiem Tra Don Gia" xfId="156" xr:uid="{00000000-0005-0000-0000-00009C000000}"/>
    <cellStyle name="_KT (2)_3_TG-TH_khoiluongbdacdoa" xfId="158" xr:uid="{00000000-0005-0000-0000-00009D000000}"/>
    <cellStyle name="_KT (2)_3_TG-TH_Kiem Tra Don Gia" xfId="157" xr:uid="{00000000-0005-0000-0000-00009E000000}"/>
    <cellStyle name="_KT (2)_3_TG-TH_Lora-tungchau" xfId="159" xr:uid="{00000000-0005-0000-0000-00009F000000}"/>
    <cellStyle name="_KT (2)_3_TG-TH_Lora-tungchau_Book1" xfId="160" xr:uid="{00000000-0005-0000-0000-0000A0000000}"/>
    <cellStyle name="_KT (2)_3_TG-TH_Lora-tungchau_Kiem Tra Don Gia" xfId="161" xr:uid="{00000000-0005-0000-0000-0000A1000000}"/>
    <cellStyle name="_KT (2)_3_TG-TH_PERSONAL" xfId="162" xr:uid="{00000000-0005-0000-0000-0000A2000000}"/>
    <cellStyle name="_KT (2)_3_TG-TH_PERSONAL_Book1" xfId="163" xr:uid="{00000000-0005-0000-0000-0000A3000000}"/>
    <cellStyle name="_KT (2)_3_TG-TH_PERSONAL_HTQ.8 GD1" xfId="164" xr:uid="{00000000-0005-0000-0000-0000A4000000}"/>
    <cellStyle name="_KT (2)_3_TG-TH_PERSONAL_HTQ.8 GD1_Book1" xfId="165" xr:uid="{00000000-0005-0000-0000-0000A5000000}"/>
    <cellStyle name="_KT (2)_3_TG-TH_PERSONAL_HTQ.8 GD1_Don gia quy 3 nam 2003 - Ban Dien Luc" xfId="166" xr:uid="{00000000-0005-0000-0000-0000A6000000}"/>
    <cellStyle name="_KT (2)_3_TG-TH_PERSONAL_HTQ.8 GD1_NC-VL2-2003" xfId="167" xr:uid="{00000000-0005-0000-0000-0000A7000000}"/>
    <cellStyle name="_KT (2)_3_TG-TH_PERSONAL_HTQ.8 GD1_NC-VL2-2003_1" xfId="168" xr:uid="{00000000-0005-0000-0000-0000A8000000}"/>
    <cellStyle name="_KT (2)_3_TG-TH_PERSONAL_HTQ.8 GD1_XL4Test5" xfId="169" xr:uid="{00000000-0005-0000-0000-0000A9000000}"/>
    <cellStyle name="_KT (2)_3_TG-TH_PERSONAL_khoiluongbdacdoa" xfId="170" xr:uid="{00000000-0005-0000-0000-0000AA000000}"/>
    <cellStyle name="_KT (2)_3_TG-TH_PERSONAL_Tong hop KHCB 2001" xfId="171" xr:uid="{00000000-0005-0000-0000-0000AB000000}"/>
    <cellStyle name="_KT (2)_3_TG-TH_PERSONAL_" xfId="172" xr:uid="{00000000-0005-0000-0000-0000AC000000}"/>
    <cellStyle name="_KT (2)_3_TG-TH_Qt-HT3PQ1(CauKho)" xfId="173" xr:uid="{00000000-0005-0000-0000-0000AD000000}"/>
    <cellStyle name="_KT (2)_3_TG-TH_Qt-HT3PQ1(CauKho)_Book1" xfId="174" xr:uid="{00000000-0005-0000-0000-0000AE000000}"/>
    <cellStyle name="_KT (2)_3_TG-TH_Qt-HT3PQ1(CauKho)_Don gia quy 3 nam 2003 - Ban Dien Luc" xfId="175" xr:uid="{00000000-0005-0000-0000-0000AF000000}"/>
    <cellStyle name="_KT (2)_3_TG-TH_Qt-HT3PQ1(CauKho)_Kiem Tra Don Gia" xfId="176" xr:uid="{00000000-0005-0000-0000-0000B0000000}"/>
    <cellStyle name="_KT (2)_3_TG-TH_Qt-HT3PQ1(CauKho)_Kiem Tra Don Gia 2" xfId="177" xr:uid="{00000000-0005-0000-0000-0000B1000000}"/>
    <cellStyle name="_KT (2)_3_TG-TH_Qt-HT3PQ1(CauKho)_NC-VL2-2003" xfId="178" xr:uid="{00000000-0005-0000-0000-0000B2000000}"/>
    <cellStyle name="_KT (2)_3_TG-TH_Qt-HT3PQ1(CauKho)_NC-VL2-2003_1" xfId="179" xr:uid="{00000000-0005-0000-0000-0000B3000000}"/>
    <cellStyle name="_KT (2)_3_TG-TH_Qt-HT3PQ1(CauKho)_XL4Test5" xfId="180" xr:uid="{00000000-0005-0000-0000-0000B4000000}"/>
    <cellStyle name="_KT (2)_3_TG-TH_QT-LCTP-AE" xfId="181" xr:uid="{00000000-0005-0000-0000-0000B5000000}"/>
    <cellStyle name="_KT (2)_3_TG-TH_quy luong con lai nam 2004" xfId="182" xr:uid="{00000000-0005-0000-0000-0000B6000000}"/>
    <cellStyle name="_KT (2)_3_TG-TH_" xfId="183" xr:uid="{00000000-0005-0000-0000-0000B7000000}"/>
    <cellStyle name="_KT (2)_4" xfId="184" xr:uid="{00000000-0005-0000-0000-0000B8000000}"/>
    <cellStyle name="_KT (2)_4_BANG TONG HOP TINH HINH THANH QUYET TOAN (MOI I)" xfId="185" xr:uid="{00000000-0005-0000-0000-0000B9000000}"/>
    <cellStyle name="_KT (2)_4_BAO CAO KLCT PT2000" xfId="186" xr:uid="{00000000-0005-0000-0000-0000BA000000}"/>
    <cellStyle name="_KT (2)_4_BAO CAO PT2000" xfId="187" xr:uid="{00000000-0005-0000-0000-0000BB000000}"/>
    <cellStyle name="_KT (2)_4_BAO CAO PT2000_Book1" xfId="188" xr:uid="{00000000-0005-0000-0000-0000BC000000}"/>
    <cellStyle name="_KT (2)_4_Bao cao XDCB 2001 - T11 KH dieu chinh 20-11-THAI" xfId="189" xr:uid="{00000000-0005-0000-0000-0000BD000000}"/>
    <cellStyle name="_KT (2)_4_BAO GIA NGAY 24-10-08 (co dam)" xfId="190" xr:uid="{00000000-0005-0000-0000-0000BE000000}"/>
    <cellStyle name="_KT (2)_4_Biểu KH 5 năm gửi UB sửa biểu VHXH" xfId="191" xr:uid="{00000000-0005-0000-0000-0000BF000000}"/>
    <cellStyle name="_KT (2)_4_Book1" xfId="192" xr:uid="{00000000-0005-0000-0000-0000C0000000}"/>
    <cellStyle name="_KT (2)_4_Book1_1" xfId="193" xr:uid="{00000000-0005-0000-0000-0000C1000000}"/>
    <cellStyle name="_KT (2)_4_Book1_1_Book1" xfId="194" xr:uid="{00000000-0005-0000-0000-0000C2000000}"/>
    <cellStyle name="_KT (2)_4_Book1_1_DanhMucDonGiaVTTB_Dien_TAM" xfId="195" xr:uid="{00000000-0005-0000-0000-0000C3000000}"/>
    <cellStyle name="_KT (2)_4_Book1_1_khoiluongbdacdoa" xfId="196" xr:uid="{00000000-0005-0000-0000-0000C4000000}"/>
    <cellStyle name="_KT (2)_4_Book1_2" xfId="197" xr:uid="{00000000-0005-0000-0000-0000C5000000}"/>
    <cellStyle name="_KT (2)_4_Book1_2_Book1" xfId="198" xr:uid="{00000000-0005-0000-0000-0000C6000000}"/>
    <cellStyle name="_KT (2)_4_Book1_3" xfId="199" xr:uid="{00000000-0005-0000-0000-0000C7000000}"/>
    <cellStyle name="_KT (2)_4_Book1_3_Book1" xfId="200" xr:uid="{00000000-0005-0000-0000-0000C8000000}"/>
    <cellStyle name="_KT (2)_4_Book1_3_DT truong thinh phu" xfId="201" xr:uid="{00000000-0005-0000-0000-0000C9000000}"/>
    <cellStyle name="_KT (2)_4_Book1_3_XL4Test5" xfId="202" xr:uid="{00000000-0005-0000-0000-0000CA000000}"/>
    <cellStyle name="_KT (2)_4_Book1_4" xfId="203" xr:uid="{00000000-0005-0000-0000-0000CB000000}"/>
    <cellStyle name="_KT (2)_4_Book1_Book1" xfId="204" xr:uid="{00000000-0005-0000-0000-0000CC000000}"/>
    <cellStyle name="_KT (2)_4_Book1_DanhMucDonGiaVTTB_Dien_TAM" xfId="205" xr:uid="{00000000-0005-0000-0000-0000CD000000}"/>
    <cellStyle name="_KT (2)_4_Book1_khoiluongbdacdoa" xfId="207" xr:uid="{00000000-0005-0000-0000-0000CE000000}"/>
    <cellStyle name="_KT (2)_4_Book1_Kiem Tra Don Gia" xfId="206" xr:uid="{00000000-0005-0000-0000-0000CF000000}"/>
    <cellStyle name="_KT (2)_4_Book1_Tong hop 3 tinh (11_5)-TTH-QN-QT" xfId="208" xr:uid="{00000000-0005-0000-0000-0000D0000000}"/>
    <cellStyle name="_KT (2)_4_Book1_" xfId="209" xr:uid="{00000000-0005-0000-0000-0000D1000000}"/>
    <cellStyle name="_KT (2)_4_CAU Khanh Nam(Thi Cong)" xfId="210" xr:uid="{00000000-0005-0000-0000-0000D2000000}"/>
    <cellStyle name="_KT (2)_4_DAU NOI PL-CL TAI PHU LAMHC" xfId="211" xr:uid="{00000000-0005-0000-0000-0000D3000000}"/>
    <cellStyle name="_KT (2)_4_Dcdtoan-bcnckt " xfId="212" xr:uid="{00000000-0005-0000-0000-0000D4000000}"/>
    <cellStyle name="_KT (2)_4_DN_MTP" xfId="213" xr:uid="{00000000-0005-0000-0000-0000D5000000}"/>
    <cellStyle name="_KT (2)_4_Dongia2-2003" xfId="214" xr:uid="{00000000-0005-0000-0000-0000D6000000}"/>
    <cellStyle name="_KT (2)_4_Dongia2-2003_DT truong thinh phu" xfId="215" xr:uid="{00000000-0005-0000-0000-0000D7000000}"/>
    <cellStyle name="_KT (2)_4_DT truong thinh phu" xfId="216" xr:uid="{00000000-0005-0000-0000-0000D8000000}"/>
    <cellStyle name="_KT (2)_4_DTCDT MR.2N110.HOCMON.TDTOAN.CCUNG" xfId="217" xr:uid="{00000000-0005-0000-0000-0000D9000000}"/>
    <cellStyle name="_KT (2)_4_DTDuong dong tien -sua tham tra 2009 - luong 650" xfId="218" xr:uid="{00000000-0005-0000-0000-0000DA000000}"/>
    <cellStyle name="_KT (2)_4_DU TRU VAT TU" xfId="219" xr:uid="{00000000-0005-0000-0000-0000DB000000}"/>
    <cellStyle name="_KT (2)_4_khoiluongbdacdoa" xfId="221" xr:uid="{00000000-0005-0000-0000-0000DC000000}"/>
    <cellStyle name="_KT (2)_4_Kiem Tra Don Gia" xfId="220" xr:uid="{00000000-0005-0000-0000-0000DD000000}"/>
    <cellStyle name="_KT (2)_4_Lora-tungchau" xfId="222" xr:uid="{00000000-0005-0000-0000-0000DE000000}"/>
    <cellStyle name="_KT (2)_4_moi" xfId="223" xr:uid="{00000000-0005-0000-0000-0000DF000000}"/>
    <cellStyle name="_KT (2)_4_PGIA-phieu tham tra Kho bac" xfId="224" xr:uid="{00000000-0005-0000-0000-0000E0000000}"/>
    <cellStyle name="_KT (2)_4_PT02-02" xfId="225" xr:uid="{00000000-0005-0000-0000-0000E1000000}"/>
    <cellStyle name="_KT (2)_4_PT02-02_Book1" xfId="226" xr:uid="{00000000-0005-0000-0000-0000E2000000}"/>
    <cellStyle name="_KT (2)_4_PT02-03" xfId="227" xr:uid="{00000000-0005-0000-0000-0000E3000000}"/>
    <cellStyle name="_KT (2)_4_PT02-03_Book1" xfId="228" xr:uid="{00000000-0005-0000-0000-0000E4000000}"/>
    <cellStyle name="_KT (2)_4_Qt-HT3PQ1(CauKho)" xfId="229" xr:uid="{00000000-0005-0000-0000-0000E5000000}"/>
    <cellStyle name="_KT (2)_4_Qt-HT3PQ1(CauKho)_Book1" xfId="230" xr:uid="{00000000-0005-0000-0000-0000E6000000}"/>
    <cellStyle name="_KT (2)_4_Qt-HT3PQ1(CauKho)_Don gia quy 3 nam 2003 - Ban Dien Luc" xfId="231" xr:uid="{00000000-0005-0000-0000-0000E7000000}"/>
    <cellStyle name="_KT (2)_4_Qt-HT3PQ1(CauKho)_Kiem Tra Don Gia" xfId="232" xr:uid="{00000000-0005-0000-0000-0000E8000000}"/>
    <cellStyle name="_KT (2)_4_Qt-HT3PQ1(CauKho)_Kiem Tra Don Gia 2" xfId="233" xr:uid="{00000000-0005-0000-0000-0000E9000000}"/>
    <cellStyle name="_KT (2)_4_Qt-HT3PQ1(CauKho)_NC-VL2-2003" xfId="234" xr:uid="{00000000-0005-0000-0000-0000EA000000}"/>
    <cellStyle name="_KT (2)_4_Qt-HT3PQ1(CauKho)_NC-VL2-2003_1" xfId="235" xr:uid="{00000000-0005-0000-0000-0000EB000000}"/>
    <cellStyle name="_KT (2)_4_Qt-HT3PQ1(CauKho)_XL4Test5" xfId="236" xr:uid="{00000000-0005-0000-0000-0000EC000000}"/>
    <cellStyle name="_KT (2)_4_QT-LCTP-AE" xfId="237" xr:uid="{00000000-0005-0000-0000-0000ED000000}"/>
    <cellStyle name="_KT (2)_4_quy luong con lai nam 2004" xfId="238" xr:uid="{00000000-0005-0000-0000-0000EE000000}"/>
    <cellStyle name="_KT (2)_4_Sheet2" xfId="239" xr:uid="{00000000-0005-0000-0000-0000EF000000}"/>
    <cellStyle name="_KT (2)_4_TEL OUT 2004" xfId="240" xr:uid="{00000000-0005-0000-0000-0000F0000000}"/>
    <cellStyle name="_KT (2)_4_TG-TH" xfId="241" xr:uid="{00000000-0005-0000-0000-0000F1000000}"/>
    <cellStyle name="_KT (2)_4_TG-TH_Book1" xfId="242" xr:uid="{00000000-0005-0000-0000-0000F2000000}"/>
    <cellStyle name="_KT (2)_4_TG-TH_DTDuong dong tien -sua tham tra 2009 - luong 650" xfId="243" xr:uid="{00000000-0005-0000-0000-0000F3000000}"/>
    <cellStyle name="_KT (2)_4_TG-TH_quy luong con lai nam 2004" xfId="244" xr:uid="{00000000-0005-0000-0000-0000F4000000}"/>
    <cellStyle name="_KT (2)_4_Tong hop 3 tinh (11_5)-TTH-QN-QT" xfId="245" xr:uid="{00000000-0005-0000-0000-0000F5000000}"/>
    <cellStyle name="_KT (2)_4_XL4Poppy" xfId="246" xr:uid="{00000000-0005-0000-0000-0000F6000000}"/>
    <cellStyle name="_KT (2)_4_XL4Test5" xfId="247" xr:uid="{00000000-0005-0000-0000-0000F7000000}"/>
    <cellStyle name="_KT (2)_4_ÿÿÿÿÿ" xfId="248" xr:uid="{00000000-0005-0000-0000-0000F8000000}"/>
    <cellStyle name="_KT (2)_4_" xfId="249" xr:uid="{00000000-0005-0000-0000-0000F9000000}"/>
    <cellStyle name="_KT (2)_5" xfId="250" xr:uid="{00000000-0005-0000-0000-0000FA000000}"/>
    <cellStyle name="_KT (2)_5_BANG TONG HOP TINH HINH THANH QUYET TOAN (MOI I)" xfId="251" xr:uid="{00000000-0005-0000-0000-0000FB000000}"/>
    <cellStyle name="_KT (2)_5_BAO CAO KLCT PT2000" xfId="252" xr:uid="{00000000-0005-0000-0000-0000FC000000}"/>
    <cellStyle name="_KT (2)_5_BAO CAO PT2000" xfId="253" xr:uid="{00000000-0005-0000-0000-0000FD000000}"/>
    <cellStyle name="_KT (2)_5_BAO CAO PT2000_Book1" xfId="254" xr:uid="{00000000-0005-0000-0000-0000FE000000}"/>
    <cellStyle name="_KT (2)_5_Bao cao XDCB 2001 - T11 KH dieu chinh 20-11-THAI" xfId="255" xr:uid="{00000000-0005-0000-0000-0000FF000000}"/>
    <cellStyle name="_KT (2)_5_BAO GIA NGAY 24-10-08 (co dam)" xfId="256" xr:uid="{00000000-0005-0000-0000-000000010000}"/>
    <cellStyle name="_KT (2)_5_Biểu KH 5 năm gửi UB sửa biểu VHXH" xfId="257" xr:uid="{00000000-0005-0000-0000-000001010000}"/>
    <cellStyle name="_KT (2)_5_Book1" xfId="258" xr:uid="{00000000-0005-0000-0000-000002010000}"/>
    <cellStyle name="_KT (2)_5_Book1_1" xfId="259" xr:uid="{00000000-0005-0000-0000-000003010000}"/>
    <cellStyle name="_KT (2)_5_Book1_1_Book1" xfId="260" xr:uid="{00000000-0005-0000-0000-000004010000}"/>
    <cellStyle name="_KT (2)_5_Book1_1_DanhMucDonGiaVTTB_Dien_TAM" xfId="261" xr:uid="{00000000-0005-0000-0000-000005010000}"/>
    <cellStyle name="_KT (2)_5_Book1_1_khoiluongbdacdoa" xfId="262" xr:uid="{00000000-0005-0000-0000-000006010000}"/>
    <cellStyle name="_KT (2)_5_Book1_2" xfId="263" xr:uid="{00000000-0005-0000-0000-000007010000}"/>
    <cellStyle name="_KT (2)_5_Book1_2_Book1" xfId="264" xr:uid="{00000000-0005-0000-0000-000008010000}"/>
    <cellStyle name="_KT (2)_5_Book1_3" xfId="265" xr:uid="{00000000-0005-0000-0000-000009010000}"/>
    <cellStyle name="_KT (2)_5_Book1_3_Book1" xfId="266" xr:uid="{00000000-0005-0000-0000-00000A010000}"/>
    <cellStyle name="_KT (2)_5_Book1_3_DT truong thinh phu" xfId="267" xr:uid="{00000000-0005-0000-0000-00000B010000}"/>
    <cellStyle name="_KT (2)_5_Book1_3_XL4Test5" xfId="268" xr:uid="{00000000-0005-0000-0000-00000C010000}"/>
    <cellStyle name="_KT (2)_5_Book1_4" xfId="269" xr:uid="{00000000-0005-0000-0000-00000D010000}"/>
    <cellStyle name="_KT (2)_5_Book1_BC-QT-WB-dthao" xfId="270" xr:uid="{00000000-0005-0000-0000-00000E010000}"/>
    <cellStyle name="_KT (2)_5_Book1_Book1" xfId="271" xr:uid="{00000000-0005-0000-0000-00000F010000}"/>
    <cellStyle name="_KT (2)_5_Book1_DanhMucDonGiaVTTB_Dien_TAM" xfId="272" xr:uid="{00000000-0005-0000-0000-000010010000}"/>
    <cellStyle name="_KT (2)_5_Book1_khoiluongbdacdoa" xfId="274" xr:uid="{00000000-0005-0000-0000-000011010000}"/>
    <cellStyle name="_KT (2)_5_Book1_Kiem Tra Don Gia" xfId="273" xr:uid="{00000000-0005-0000-0000-000012010000}"/>
    <cellStyle name="_KT (2)_5_Book1_Tong hop 3 tinh (11_5)-TTH-QN-QT" xfId="275" xr:uid="{00000000-0005-0000-0000-000013010000}"/>
    <cellStyle name="_KT (2)_5_Book1_" xfId="276" xr:uid="{00000000-0005-0000-0000-000014010000}"/>
    <cellStyle name="_KT (2)_5_CAU Khanh Nam(Thi Cong)" xfId="277" xr:uid="{00000000-0005-0000-0000-000015010000}"/>
    <cellStyle name="_KT (2)_5_DAU NOI PL-CL TAI PHU LAMHC" xfId="278" xr:uid="{00000000-0005-0000-0000-000016010000}"/>
    <cellStyle name="_KT (2)_5_Dcdtoan-bcnckt " xfId="279" xr:uid="{00000000-0005-0000-0000-000017010000}"/>
    <cellStyle name="_KT (2)_5_DN_MTP" xfId="280" xr:uid="{00000000-0005-0000-0000-000018010000}"/>
    <cellStyle name="_KT (2)_5_Dongia2-2003" xfId="281" xr:uid="{00000000-0005-0000-0000-000019010000}"/>
    <cellStyle name="_KT (2)_5_Dongia2-2003_DT truong thinh phu" xfId="282" xr:uid="{00000000-0005-0000-0000-00001A010000}"/>
    <cellStyle name="_KT (2)_5_DT truong thinh phu" xfId="283" xr:uid="{00000000-0005-0000-0000-00001B010000}"/>
    <cellStyle name="_KT (2)_5_DTCDT MR.2N110.HOCMON.TDTOAN.CCUNG" xfId="284" xr:uid="{00000000-0005-0000-0000-00001C010000}"/>
    <cellStyle name="_KT (2)_5_DTDuong dong tien -sua tham tra 2009 - luong 650" xfId="285" xr:uid="{00000000-0005-0000-0000-00001D010000}"/>
    <cellStyle name="_KT (2)_5_DU TRU VAT TU" xfId="286" xr:uid="{00000000-0005-0000-0000-00001E010000}"/>
    <cellStyle name="_KT (2)_5_khoiluongbdacdoa" xfId="288" xr:uid="{00000000-0005-0000-0000-00001F010000}"/>
    <cellStyle name="_KT (2)_5_Kiem Tra Don Gia" xfId="287" xr:uid="{00000000-0005-0000-0000-000020010000}"/>
    <cellStyle name="_KT (2)_5_Lora-tungchau" xfId="289" xr:uid="{00000000-0005-0000-0000-000021010000}"/>
    <cellStyle name="_KT (2)_5_moi" xfId="290" xr:uid="{00000000-0005-0000-0000-000022010000}"/>
    <cellStyle name="_KT (2)_5_PGIA-phieu tham tra Kho bac" xfId="291" xr:uid="{00000000-0005-0000-0000-000023010000}"/>
    <cellStyle name="_KT (2)_5_PT02-02" xfId="292" xr:uid="{00000000-0005-0000-0000-000024010000}"/>
    <cellStyle name="_KT (2)_5_PT02-02_Book1" xfId="293" xr:uid="{00000000-0005-0000-0000-000025010000}"/>
    <cellStyle name="_KT (2)_5_PT02-03" xfId="294" xr:uid="{00000000-0005-0000-0000-000026010000}"/>
    <cellStyle name="_KT (2)_5_PT02-03_Book1" xfId="295" xr:uid="{00000000-0005-0000-0000-000027010000}"/>
    <cellStyle name="_KT (2)_5_Qt-HT3PQ1(CauKho)" xfId="296" xr:uid="{00000000-0005-0000-0000-000028010000}"/>
    <cellStyle name="_KT (2)_5_Qt-HT3PQ1(CauKho)_Book1" xfId="297" xr:uid="{00000000-0005-0000-0000-000029010000}"/>
    <cellStyle name="_KT (2)_5_Qt-HT3PQ1(CauKho)_Don gia quy 3 nam 2003 - Ban Dien Luc" xfId="298" xr:uid="{00000000-0005-0000-0000-00002A010000}"/>
    <cellStyle name="_KT (2)_5_Qt-HT3PQ1(CauKho)_Kiem Tra Don Gia" xfId="299" xr:uid="{00000000-0005-0000-0000-00002B010000}"/>
    <cellStyle name="_KT (2)_5_Qt-HT3PQ1(CauKho)_Kiem Tra Don Gia 2" xfId="300" xr:uid="{00000000-0005-0000-0000-00002C010000}"/>
    <cellStyle name="_KT (2)_5_Qt-HT3PQ1(CauKho)_NC-VL2-2003" xfId="301" xr:uid="{00000000-0005-0000-0000-00002D010000}"/>
    <cellStyle name="_KT (2)_5_Qt-HT3PQ1(CauKho)_NC-VL2-2003_1" xfId="302" xr:uid="{00000000-0005-0000-0000-00002E010000}"/>
    <cellStyle name="_KT (2)_5_Qt-HT3PQ1(CauKho)_XL4Test5" xfId="303" xr:uid="{00000000-0005-0000-0000-00002F010000}"/>
    <cellStyle name="_KT (2)_5_QT-LCTP-AE" xfId="304" xr:uid="{00000000-0005-0000-0000-000030010000}"/>
    <cellStyle name="_KT (2)_5_Sheet2" xfId="305" xr:uid="{00000000-0005-0000-0000-000031010000}"/>
    <cellStyle name="_KT (2)_5_TEL OUT 2004" xfId="306" xr:uid="{00000000-0005-0000-0000-000032010000}"/>
    <cellStyle name="_KT (2)_5_Tong hop 3 tinh (11_5)-TTH-QN-QT" xfId="307" xr:uid="{00000000-0005-0000-0000-000033010000}"/>
    <cellStyle name="_KT (2)_5_XL4Poppy" xfId="308" xr:uid="{00000000-0005-0000-0000-000034010000}"/>
    <cellStyle name="_KT (2)_5_XL4Test5" xfId="309" xr:uid="{00000000-0005-0000-0000-000035010000}"/>
    <cellStyle name="_KT (2)_5_ÿÿÿÿÿ" xfId="310" xr:uid="{00000000-0005-0000-0000-000036010000}"/>
    <cellStyle name="_KT (2)_5_" xfId="311" xr:uid="{00000000-0005-0000-0000-000037010000}"/>
    <cellStyle name="_KT (2)_Book1" xfId="312" xr:uid="{00000000-0005-0000-0000-000038010000}"/>
    <cellStyle name="_KT (2)_Book1_1" xfId="313" xr:uid="{00000000-0005-0000-0000-000039010000}"/>
    <cellStyle name="_KT (2)_Book1_BC-QT-WB-dthao" xfId="314" xr:uid="{00000000-0005-0000-0000-00003A010000}"/>
    <cellStyle name="_KT (2)_Book1_Book1" xfId="315" xr:uid="{00000000-0005-0000-0000-00003B010000}"/>
    <cellStyle name="_KT (2)_Book1_Kiem Tra Don Gia" xfId="316" xr:uid="{00000000-0005-0000-0000-00003C010000}"/>
    <cellStyle name="_KT (2)_khoiluongbdacdoa" xfId="318" xr:uid="{00000000-0005-0000-0000-00003D010000}"/>
    <cellStyle name="_KT (2)_Kiem Tra Don Gia" xfId="317" xr:uid="{00000000-0005-0000-0000-00003E010000}"/>
    <cellStyle name="_KT (2)_Lora-tungchau" xfId="319" xr:uid="{00000000-0005-0000-0000-00003F010000}"/>
    <cellStyle name="_KT (2)_Lora-tungchau_Book1" xfId="320" xr:uid="{00000000-0005-0000-0000-000040010000}"/>
    <cellStyle name="_KT (2)_Lora-tungchau_Kiem Tra Don Gia" xfId="321" xr:uid="{00000000-0005-0000-0000-000041010000}"/>
    <cellStyle name="_KT (2)_PERSONAL" xfId="322" xr:uid="{00000000-0005-0000-0000-000042010000}"/>
    <cellStyle name="_KT (2)_PERSONAL_Book1" xfId="323" xr:uid="{00000000-0005-0000-0000-000043010000}"/>
    <cellStyle name="_KT (2)_PERSONAL_HTQ.8 GD1" xfId="324" xr:uid="{00000000-0005-0000-0000-000044010000}"/>
    <cellStyle name="_KT (2)_PERSONAL_HTQ.8 GD1_Book1" xfId="325" xr:uid="{00000000-0005-0000-0000-000045010000}"/>
    <cellStyle name="_KT (2)_PERSONAL_HTQ.8 GD1_Don gia quy 3 nam 2003 - Ban Dien Luc" xfId="326" xr:uid="{00000000-0005-0000-0000-000046010000}"/>
    <cellStyle name="_KT (2)_PERSONAL_HTQ.8 GD1_NC-VL2-2003" xfId="327" xr:uid="{00000000-0005-0000-0000-000047010000}"/>
    <cellStyle name="_KT (2)_PERSONAL_HTQ.8 GD1_NC-VL2-2003_1" xfId="328" xr:uid="{00000000-0005-0000-0000-000048010000}"/>
    <cellStyle name="_KT (2)_PERSONAL_HTQ.8 GD1_XL4Test5" xfId="329" xr:uid="{00000000-0005-0000-0000-000049010000}"/>
    <cellStyle name="_KT (2)_PERSONAL_khoiluongbdacdoa" xfId="330" xr:uid="{00000000-0005-0000-0000-00004A010000}"/>
    <cellStyle name="_KT (2)_PERSONAL_Tong hop KHCB 2001" xfId="331" xr:uid="{00000000-0005-0000-0000-00004B010000}"/>
    <cellStyle name="_KT (2)_PERSONAL_" xfId="332" xr:uid="{00000000-0005-0000-0000-00004C010000}"/>
    <cellStyle name="_KT (2)_Qt-HT3PQ1(CauKho)" xfId="333" xr:uid="{00000000-0005-0000-0000-00004D010000}"/>
    <cellStyle name="_KT (2)_Qt-HT3PQ1(CauKho)_Book1" xfId="334" xr:uid="{00000000-0005-0000-0000-00004E010000}"/>
    <cellStyle name="_KT (2)_Qt-HT3PQ1(CauKho)_Don gia quy 3 nam 2003 - Ban Dien Luc" xfId="335" xr:uid="{00000000-0005-0000-0000-00004F010000}"/>
    <cellStyle name="_KT (2)_Qt-HT3PQ1(CauKho)_Kiem Tra Don Gia" xfId="336" xr:uid="{00000000-0005-0000-0000-000050010000}"/>
    <cellStyle name="_KT (2)_Qt-HT3PQ1(CauKho)_Kiem Tra Don Gia 2" xfId="337" xr:uid="{00000000-0005-0000-0000-000051010000}"/>
    <cellStyle name="_KT (2)_Qt-HT3PQ1(CauKho)_NC-VL2-2003" xfId="338" xr:uid="{00000000-0005-0000-0000-000052010000}"/>
    <cellStyle name="_KT (2)_Qt-HT3PQ1(CauKho)_NC-VL2-2003_1" xfId="339" xr:uid="{00000000-0005-0000-0000-000053010000}"/>
    <cellStyle name="_KT (2)_Qt-HT3PQ1(CauKho)_XL4Test5" xfId="340" xr:uid="{00000000-0005-0000-0000-000054010000}"/>
    <cellStyle name="_KT (2)_QT-LCTP-AE" xfId="341" xr:uid="{00000000-0005-0000-0000-000055010000}"/>
    <cellStyle name="_KT (2)_quy luong con lai nam 2004" xfId="342" xr:uid="{00000000-0005-0000-0000-000056010000}"/>
    <cellStyle name="_KT (2)_TG-TH" xfId="343" xr:uid="{00000000-0005-0000-0000-000057010000}"/>
    <cellStyle name="_KT (2)_" xfId="344" xr:uid="{00000000-0005-0000-0000-000058010000}"/>
    <cellStyle name="_KT_TG" xfId="345" xr:uid="{00000000-0005-0000-0000-000059010000}"/>
    <cellStyle name="_KT_TG_1" xfId="346" xr:uid="{00000000-0005-0000-0000-00005A010000}"/>
    <cellStyle name="_KT_TG_1_BANG TONG HOP TINH HINH THANH QUYET TOAN (MOI I)" xfId="347" xr:uid="{00000000-0005-0000-0000-00005B010000}"/>
    <cellStyle name="_KT_TG_1_BAO CAO KLCT PT2000" xfId="348" xr:uid="{00000000-0005-0000-0000-00005C010000}"/>
    <cellStyle name="_KT_TG_1_BAO CAO PT2000" xfId="349" xr:uid="{00000000-0005-0000-0000-00005D010000}"/>
    <cellStyle name="_KT_TG_1_BAO CAO PT2000_Book1" xfId="350" xr:uid="{00000000-0005-0000-0000-00005E010000}"/>
    <cellStyle name="_KT_TG_1_Bao cao XDCB 2001 - T11 KH dieu chinh 20-11-THAI" xfId="351" xr:uid="{00000000-0005-0000-0000-00005F010000}"/>
    <cellStyle name="_KT_TG_1_BAO GIA NGAY 24-10-08 (co dam)" xfId="352" xr:uid="{00000000-0005-0000-0000-000060010000}"/>
    <cellStyle name="_KT_TG_1_Biểu KH 5 năm gửi UB sửa biểu VHXH" xfId="353" xr:uid="{00000000-0005-0000-0000-000061010000}"/>
    <cellStyle name="_KT_TG_1_Book1" xfId="354" xr:uid="{00000000-0005-0000-0000-000062010000}"/>
    <cellStyle name="_KT_TG_1_Book1_1" xfId="355" xr:uid="{00000000-0005-0000-0000-000063010000}"/>
    <cellStyle name="_KT_TG_1_Book1_1_Book1" xfId="356" xr:uid="{00000000-0005-0000-0000-000064010000}"/>
    <cellStyle name="_KT_TG_1_Book1_1_DanhMucDonGiaVTTB_Dien_TAM" xfId="357" xr:uid="{00000000-0005-0000-0000-000065010000}"/>
    <cellStyle name="_KT_TG_1_Book1_1_khoiluongbdacdoa" xfId="358" xr:uid="{00000000-0005-0000-0000-000066010000}"/>
    <cellStyle name="_KT_TG_1_Book1_2" xfId="359" xr:uid="{00000000-0005-0000-0000-000067010000}"/>
    <cellStyle name="_KT_TG_1_Book1_2_Book1" xfId="360" xr:uid="{00000000-0005-0000-0000-000068010000}"/>
    <cellStyle name="_KT_TG_1_Book1_3" xfId="361" xr:uid="{00000000-0005-0000-0000-000069010000}"/>
    <cellStyle name="_KT_TG_1_Book1_3_Book1" xfId="362" xr:uid="{00000000-0005-0000-0000-00006A010000}"/>
    <cellStyle name="_KT_TG_1_Book1_3_DT truong thinh phu" xfId="363" xr:uid="{00000000-0005-0000-0000-00006B010000}"/>
    <cellStyle name="_KT_TG_1_Book1_3_XL4Test5" xfId="364" xr:uid="{00000000-0005-0000-0000-00006C010000}"/>
    <cellStyle name="_KT_TG_1_Book1_4" xfId="365" xr:uid="{00000000-0005-0000-0000-00006D010000}"/>
    <cellStyle name="_KT_TG_1_Book1_BC-QT-WB-dthao" xfId="366" xr:uid="{00000000-0005-0000-0000-00006E010000}"/>
    <cellStyle name="_KT_TG_1_Book1_Book1" xfId="367" xr:uid="{00000000-0005-0000-0000-00006F010000}"/>
    <cellStyle name="_KT_TG_1_Book1_DanhMucDonGiaVTTB_Dien_TAM" xfId="368" xr:uid="{00000000-0005-0000-0000-000070010000}"/>
    <cellStyle name="_KT_TG_1_Book1_khoiluongbdacdoa" xfId="370" xr:uid="{00000000-0005-0000-0000-000071010000}"/>
    <cellStyle name="_KT_TG_1_Book1_Kiem Tra Don Gia" xfId="369" xr:uid="{00000000-0005-0000-0000-000072010000}"/>
    <cellStyle name="_KT_TG_1_Book1_Tong hop 3 tinh (11_5)-TTH-QN-QT" xfId="371" xr:uid="{00000000-0005-0000-0000-000073010000}"/>
    <cellStyle name="_KT_TG_1_Book1_" xfId="372" xr:uid="{00000000-0005-0000-0000-000074010000}"/>
    <cellStyle name="_KT_TG_1_CAU Khanh Nam(Thi Cong)" xfId="373" xr:uid="{00000000-0005-0000-0000-000075010000}"/>
    <cellStyle name="_KT_TG_1_DAU NOI PL-CL TAI PHU LAMHC" xfId="374" xr:uid="{00000000-0005-0000-0000-000076010000}"/>
    <cellStyle name="_KT_TG_1_Dcdtoan-bcnckt " xfId="375" xr:uid="{00000000-0005-0000-0000-000077010000}"/>
    <cellStyle name="_KT_TG_1_DN_MTP" xfId="376" xr:uid="{00000000-0005-0000-0000-000078010000}"/>
    <cellStyle name="_KT_TG_1_Dongia2-2003" xfId="377" xr:uid="{00000000-0005-0000-0000-000079010000}"/>
    <cellStyle name="_KT_TG_1_Dongia2-2003_DT truong thinh phu" xfId="378" xr:uid="{00000000-0005-0000-0000-00007A010000}"/>
    <cellStyle name="_KT_TG_1_DT truong thinh phu" xfId="379" xr:uid="{00000000-0005-0000-0000-00007B010000}"/>
    <cellStyle name="_KT_TG_1_DTCDT MR.2N110.HOCMON.TDTOAN.CCUNG" xfId="380" xr:uid="{00000000-0005-0000-0000-00007C010000}"/>
    <cellStyle name="_KT_TG_1_DTDuong dong tien -sua tham tra 2009 - luong 650" xfId="381" xr:uid="{00000000-0005-0000-0000-00007D010000}"/>
    <cellStyle name="_KT_TG_1_DU TRU VAT TU" xfId="382" xr:uid="{00000000-0005-0000-0000-00007E010000}"/>
    <cellStyle name="_KT_TG_1_khoiluongbdacdoa" xfId="384" xr:uid="{00000000-0005-0000-0000-00007F010000}"/>
    <cellStyle name="_KT_TG_1_Kiem Tra Don Gia" xfId="383" xr:uid="{00000000-0005-0000-0000-000080010000}"/>
    <cellStyle name="_KT_TG_1_Lora-tungchau" xfId="385" xr:uid="{00000000-0005-0000-0000-000081010000}"/>
    <cellStyle name="_KT_TG_1_moi" xfId="386" xr:uid="{00000000-0005-0000-0000-000082010000}"/>
    <cellStyle name="_KT_TG_1_PGIA-phieu tham tra Kho bac" xfId="387" xr:uid="{00000000-0005-0000-0000-000083010000}"/>
    <cellStyle name="_KT_TG_1_PT02-02" xfId="388" xr:uid="{00000000-0005-0000-0000-000084010000}"/>
    <cellStyle name="_KT_TG_1_PT02-02_Book1" xfId="389" xr:uid="{00000000-0005-0000-0000-000085010000}"/>
    <cellStyle name="_KT_TG_1_PT02-03" xfId="390" xr:uid="{00000000-0005-0000-0000-000086010000}"/>
    <cellStyle name="_KT_TG_1_PT02-03_Book1" xfId="391" xr:uid="{00000000-0005-0000-0000-000087010000}"/>
    <cellStyle name="_KT_TG_1_Qt-HT3PQ1(CauKho)" xfId="392" xr:uid="{00000000-0005-0000-0000-000088010000}"/>
    <cellStyle name="_KT_TG_1_Qt-HT3PQ1(CauKho)_Book1" xfId="393" xr:uid="{00000000-0005-0000-0000-000089010000}"/>
    <cellStyle name="_KT_TG_1_Qt-HT3PQ1(CauKho)_Don gia quy 3 nam 2003 - Ban Dien Luc" xfId="394" xr:uid="{00000000-0005-0000-0000-00008A010000}"/>
    <cellStyle name="_KT_TG_1_Qt-HT3PQ1(CauKho)_Kiem Tra Don Gia" xfId="395" xr:uid="{00000000-0005-0000-0000-00008B010000}"/>
    <cellStyle name="_KT_TG_1_Qt-HT3PQ1(CauKho)_Kiem Tra Don Gia 2" xfId="396" xr:uid="{00000000-0005-0000-0000-00008C010000}"/>
    <cellStyle name="_KT_TG_1_Qt-HT3PQ1(CauKho)_NC-VL2-2003" xfId="397" xr:uid="{00000000-0005-0000-0000-00008D010000}"/>
    <cellStyle name="_KT_TG_1_Qt-HT3PQ1(CauKho)_NC-VL2-2003_1" xfId="398" xr:uid="{00000000-0005-0000-0000-00008E010000}"/>
    <cellStyle name="_KT_TG_1_Qt-HT3PQ1(CauKho)_XL4Test5" xfId="399" xr:uid="{00000000-0005-0000-0000-00008F010000}"/>
    <cellStyle name="_KT_TG_1_QT-LCTP-AE" xfId="400" xr:uid="{00000000-0005-0000-0000-000090010000}"/>
    <cellStyle name="_KT_TG_1_Sheet2" xfId="401" xr:uid="{00000000-0005-0000-0000-000091010000}"/>
    <cellStyle name="_KT_TG_1_TEL OUT 2004" xfId="402" xr:uid="{00000000-0005-0000-0000-000092010000}"/>
    <cellStyle name="_KT_TG_1_Tong hop 3 tinh (11_5)-TTH-QN-QT" xfId="403" xr:uid="{00000000-0005-0000-0000-000093010000}"/>
    <cellStyle name="_KT_TG_1_XL4Poppy" xfId="404" xr:uid="{00000000-0005-0000-0000-000094010000}"/>
    <cellStyle name="_KT_TG_1_XL4Test5" xfId="405" xr:uid="{00000000-0005-0000-0000-000095010000}"/>
    <cellStyle name="_KT_TG_1_ÿÿÿÿÿ" xfId="406" xr:uid="{00000000-0005-0000-0000-000096010000}"/>
    <cellStyle name="_KT_TG_1_" xfId="407" xr:uid="{00000000-0005-0000-0000-000097010000}"/>
    <cellStyle name="_KT_TG_2" xfId="408" xr:uid="{00000000-0005-0000-0000-000098010000}"/>
    <cellStyle name="_KT_TG_2_BANG TONG HOP TINH HINH THANH QUYET TOAN (MOI I)" xfId="409" xr:uid="{00000000-0005-0000-0000-000099010000}"/>
    <cellStyle name="_KT_TG_2_BAO CAO KLCT PT2000" xfId="410" xr:uid="{00000000-0005-0000-0000-00009A010000}"/>
    <cellStyle name="_KT_TG_2_BAO CAO PT2000" xfId="411" xr:uid="{00000000-0005-0000-0000-00009B010000}"/>
    <cellStyle name="_KT_TG_2_BAO CAO PT2000_Book1" xfId="412" xr:uid="{00000000-0005-0000-0000-00009C010000}"/>
    <cellStyle name="_KT_TG_2_Bao cao XDCB 2001 - T11 KH dieu chinh 20-11-THAI" xfId="413" xr:uid="{00000000-0005-0000-0000-00009D010000}"/>
    <cellStyle name="_KT_TG_2_BAO GIA NGAY 24-10-08 (co dam)" xfId="414" xr:uid="{00000000-0005-0000-0000-00009E010000}"/>
    <cellStyle name="_KT_TG_2_Biểu KH 5 năm gửi UB sửa biểu VHXH" xfId="415" xr:uid="{00000000-0005-0000-0000-00009F010000}"/>
    <cellStyle name="_KT_TG_2_Book1" xfId="416" xr:uid="{00000000-0005-0000-0000-0000A0010000}"/>
    <cellStyle name="_KT_TG_2_Book1_1" xfId="417" xr:uid="{00000000-0005-0000-0000-0000A1010000}"/>
    <cellStyle name="_KT_TG_2_Book1_1_Book1" xfId="418" xr:uid="{00000000-0005-0000-0000-0000A2010000}"/>
    <cellStyle name="_KT_TG_2_Book1_1_DanhMucDonGiaVTTB_Dien_TAM" xfId="419" xr:uid="{00000000-0005-0000-0000-0000A3010000}"/>
    <cellStyle name="_KT_TG_2_Book1_1_khoiluongbdacdoa" xfId="420" xr:uid="{00000000-0005-0000-0000-0000A4010000}"/>
    <cellStyle name="_KT_TG_2_Book1_2" xfId="421" xr:uid="{00000000-0005-0000-0000-0000A5010000}"/>
    <cellStyle name="_KT_TG_2_Book1_2_Book1" xfId="422" xr:uid="{00000000-0005-0000-0000-0000A6010000}"/>
    <cellStyle name="_KT_TG_2_Book1_3" xfId="423" xr:uid="{00000000-0005-0000-0000-0000A7010000}"/>
    <cellStyle name="_KT_TG_2_Book1_3_Book1" xfId="424" xr:uid="{00000000-0005-0000-0000-0000A8010000}"/>
    <cellStyle name="_KT_TG_2_Book1_3_DT truong thinh phu" xfId="425" xr:uid="{00000000-0005-0000-0000-0000A9010000}"/>
    <cellStyle name="_KT_TG_2_Book1_3_XL4Test5" xfId="426" xr:uid="{00000000-0005-0000-0000-0000AA010000}"/>
    <cellStyle name="_KT_TG_2_Book1_4" xfId="427" xr:uid="{00000000-0005-0000-0000-0000AB010000}"/>
    <cellStyle name="_KT_TG_2_Book1_Book1" xfId="428" xr:uid="{00000000-0005-0000-0000-0000AC010000}"/>
    <cellStyle name="_KT_TG_2_Book1_DanhMucDonGiaVTTB_Dien_TAM" xfId="429" xr:uid="{00000000-0005-0000-0000-0000AD010000}"/>
    <cellStyle name="_KT_TG_2_Book1_khoiluongbdacdoa" xfId="431" xr:uid="{00000000-0005-0000-0000-0000AE010000}"/>
    <cellStyle name="_KT_TG_2_Book1_Kiem Tra Don Gia" xfId="430" xr:uid="{00000000-0005-0000-0000-0000AF010000}"/>
    <cellStyle name="_KT_TG_2_Book1_Tong hop 3 tinh (11_5)-TTH-QN-QT" xfId="432" xr:uid="{00000000-0005-0000-0000-0000B0010000}"/>
    <cellStyle name="_KT_TG_2_Book1_" xfId="433" xr:uid="{00000000-0005-0000-0000-0000B1010000}"/>
    <cellStyle name="_KT_TG_2_CAU Khanh Nam(Thi Cong)" xfId="434" xr:uid="{00000000-0005-0000-0000-0000B2010000}"/>
    <cellStyle name="_KT_TG_2_DAU NOI PL-CL TAI PHU LAMHC" xfId="435" xr:uid="{00000000-0005-0000-0000-0000B3010000}"/>
    <cellStyle name="_KT_TG_2_Dcdtoan-bcnckt " xfId="436" xr:uid="{00000000-0005-0000-0000-0000B4010000}"/>
    <cellStyle name="_KT_TG_2_DN_MTP" xfId="437" xr:uid="{00000000-0005-0000-0000-0000B5010000}"/>
    <cellStyle name="_KT_TG_2_Dongia2-2003" xfId="438" xr:uid="{00000000-0005-0000-0000-0000B6010000}"/>
    <cellStyle name="_KT_TG_2_Dongia2-2003_DT truong thinh phu" xfId="439" xr:uid="{00000000-0005-0000-0000-0000B7010000}"/>
    <cellStyle name="_KT_TG_2_DT truong thinh phu" xfId="440" xr:uid="{00000000-0005-0000-0000-0000B8010000}"/>
    <cellStyle name="_KT_TG_2_DTCDT MR.2N110.HOCMON.TDTOAN.CCUNG" xfId="441" xr:uid="{00000000-0005-0000-0000-0000B9010000}"/>
    <cellStyle name="_KT_TG_2_DTDuong dong tien -sua tham tra 2009 - luong 650" xfId="442" xr:uid="{00000000-0005-0000-0000-0000BA010000}"/>
    <cellStyle name="_KT_TG_2_DU TRU VAT TU" xfId="443" xr:uid="{00000000-0005-0000-0000-0000BB010000}"/>
    <cellStyle name="_KT_TG_2_khoiluongbdacdoa" xfId="445" xr:uid="{00000000-0005-0000-0000-0000BC010000}"/>
    <cellStyle name="_KT_TG_2_Kiem Tra Don Gia" xfId="444" xr:uid="{00000000-0005-0000-0000-0000BD010000}"/>
    <cellStyle name="_KT_TG_2_Lora-tungchau" xfId="446" xr:uid="{00000000-0005-0000-0000-0000BE010000}"/>
    <cellStyle name="_KT_TG_2_moi" xfId="447" xr:uid="{00000000-0005-0000-0000-0000BF010000}"/>
    <cellStyle name="_KT_TG_2_PGIA-phieu tham tra Kho bac" xfId="448" xr:uid="{00000000-0005-0000-0000-0000C0010000}"/>
    <cellStyle name="_KT_TG_2_PT02-02" xfId="449" xr:uid="{00000000-0005-0000-0000-0000C1010000}"/>
    <cellStyle name="_KT_TG_2_PT02-02_Book1" xfId="450" xr:uid="{00000000-0005-0000-0000-0000C2010000}"/>
    <cellStyle name="_KT_TG_2_PT02-03" xfId="451" xr:uid="{00000000-0005-0000-0000-0000C3010000}"/>
    <cellStyle name="_KT_TG_2_PT02-03_Book1" xfId="452" xr:uid="{00000000-0005-0000-0000-0000C4010000}"/>
    <cellStyle name="_KT_TG_2_Qt-HT3PQ1(CauKho)" xfId="453" xr:uid="{00000000-0005-0000-0000-0000C5010000}"/>
    <cellStyle name="_KT_TG_2_Qt-HT3PQ1(CauKho)_Book1" xfId="454" xr:uid="{00000000-0005-0000-0000-0000C6010000}"/>
    <cellStyle name="_KT_TG_2_Qt-HT3PQ1(CauKho)_Don gia quy 3 nam 2003 - Ban Dien Luc" xfId="455" xr:uid="{00000000-0005-0000-0000-0000C7010000}"/>
    <cellStyle name="_KT_TG_2_Qt-HT3PQ1(CauKho)_Kiem Tra Don Gia" xfId="456" xr:uid="{00000000-0005-0000-0000-0000C8010000}"/>
    <cellStyle name="_KT_TG_2_Qt-HT3PQ1(CauKho)_Kiem Tra Don Gia 2" xfId="457" xr:uid="{00000000-0005-0000-0000-0000C9010000}"/>
    <cellStyle name="_KT_TG_2_Qt-HT3PQ1(CauKho)_NC-VL2-2003" xfId="458" xr:uid="{00000000-0005-0000-0000-0000CA010000}"/>
    <cellStyle name="_KT_TG_2_Qt-HT3PQ1(CauKho)_NC-VL2-2003_1" xfId="459" xr:uid="{00000000-0005-0000-0000-0000CB010000}"/>
    <cellStyle name="_KT_TG_2_Qt-HT3PQ1(CauKho)_XL4Test5" xfId="460" xr:uid="{00000000-0005-0000-0000-0000CC010000}"/>
    <cellStyle name="_KT_TG_2_QT-LCTP-AE" xfId="461" xr:uid="{00000000-0005-0000-0000-0000CD010000}"/>
    <cellStyle name="_KT_TG_2_quy luong con lai nam 2004" xfId="462" xr:uid="{00000000-0005-0000-0000-0000CE010000}"/>
    <cellStyle name="_KT_TG_2_Sheet2" xfId="463" xr:uid="{00000000-0005-0000-0000-0000CF010000}"/>
    <cellStyle name="_KT_TG_2_TEL OUT 2004" xfId="464" xr:uid="{00000000-0005-0000-0000-0000D0010000}"/>
    <cellStyle name="_KT_TG_2_Tong hop 3 tinh (11_5)-TTH-QN-QT" xfId="465" xr:uid="{00000000-0005-0000-0000-0000D1010000}"/>
    <cellStyle name="_KT_TG_2_XL4Poppy" xfId="466" xr:uid="{00000000-0005-0000-0000-0000D2010000}"/>
    <cellStyle name="_KT_TG_2_XL4Test5" xfId="467" xr:uid="{00000000-0005-0000-0000-0000D3010000}"/>
    <cellStyle name="_KT_TG_2_ÿÿÿÿÿ" xfId="468" xr:uid="{00000000-0005-0000-0000-0000D4010000}"/>
    <cellStyle name="_KT_TG_2_" xfId="469" xr:uid="{00000000-0005-0000-0000-0000D5010000}"/>
    <cellStyle name="_KT_TG_3" xfId="470" xr:uid="{00000000-0005-0000-0000-0000D6010000}"/>
    <cellStyle name="_KT_TG_4" xfId="471" xr:uid="{00000000-0005-0000-0000-0000D7010000}"/>
    <cellStyle name="_KT_TG_4_Book1" xfId="472" xr:uid="{00000000-0005-0000-0000-0000D8010000}"/>
    <cellStyle name="_KT_TG_4_Lora-tungchau" xfId="473" xr:uid="{00000000-0005-0000-0000-0000D9010000}"/>
    <cellStyle name="_KT_TG_4_Qt-HT3PQ1(CauKho)" xfId="474" xr:uid="{00000000-0005-0000-0000-0000DA010000}"/>
    <cellStyle name="_KT_TG_4_Qt-HT3PQ1(CauKho)_Book1" xfId="475" xr:uid="{00000000-0005-0000-0000-0000DB010000}"/>
    <cellStyle name="_KT_TG_4_Qt-HT3PQ1(CauKho)_Don gia quy 3 nam 2003 - Ban Dien Luc" xfId="476" xr:uid="{00000000-0005-0000-0000-0000DC010000}"/>
    <cellStyle name="_KT_TG_4_Qt-HT3PQ1(CauKho)_Kiem Tra Don Gia" xfId="477" xr:uid="{00000000-0005-0000-0000-0000DD010000}"/>
    <cellStyle name="_KT_TG_4_Qt-HT3PQ1(CauKho)_Kiem Tra Don Gia 2" xfId="478" xr:uid="{00000000-0005-0000-0000-0000DE010000}"/>
    <cellStyle name="_KT_TG_4_Qt-HT3PQ1(CauKho)_NC-VL2-2003" xfId="479" xr:uid="{00000000-0005-0000-0000-0000DF010000}"/>
    <cellStyle name="_KT_TG_4_Qt-HT3PQ1(CauKho)_NC-VL2-2003_1" xfId="480" xr:uid="{00000000-0005-0000-0000-0000E0010000}"/>
    <cellStyle name="_KT_TG_4_Qt-HT3PQ1(CauKho)_XL4Test5" xfId="481" xr:uid="{00000000-0005-0000-0000-0000E1010000}"/>
    <cellStyle name="_KT_TG_4_quy luong con lai nam 2004" xfId="482" xr:uid="{00000000-0005-0000-0000-0000E2010000}"/>
    <cellStyle name="_KT_TG_4_" xfId="483" xr:uid="{00000000-0005-0000-0000-0000E3010000}"/>
    <cellStyle name="_KT_TG_Book1" xfId="484" xr:uid="{00000000-0005-0000-0000-0000E4010000}"/>
    <cellStyle name="_KT_TG_DTDuong dong tien -sua tham tra 2009 - luong 650" xfId="485" xr:uid="{00000000-0005-0000-0000-0000E5010000}"/>
    <cellStyle name="_KT_TG_quy luong con lai nam 2004" xfId="486" xr:uid="{00000000-0005-0000-0000-0000E6010000}"/>
    <cellStyle name="_Lora-tungchau" xfId="489" xr:uid="{00000000-0005-0000-0000-0000E7010000}"/>
    <cellStyle name="_Lora-tungchau_Book1" xfId="490" xr:uid="{00000000-0005-0000-0000-0000E8010000}"/>
    <cellStyle name="_Lora-tungchau_Kiem Tra Don Gia" xfId="491" xr:uid="{00000000-0005-0000-0000-0000E9010000}"/>
    <cellStyle name="_MauThanTKKT-goi7-DonGia2143(vl t7)" xfId="492" xr:uid="{00000000-0005-0000-0000-0000EA010000}"/>
    <cellStyle name="_Nhu cau von ung truoc 2011 Tha h Hoa + Nge An gui TW" xfId="493" xr:uid="{00000000-0005-0000-0000-0000EB010000}"/>
    <cellStyle name="_PERSONAL" xfId="494" xr:uid="{00000000-0005-0000-0000-0000EC010000}"/>
    <cellStyle name="_PERSONAL_Book1" xfId="495" xr:uid="{00000000-0005-0000-0000-0000ED010000}"/>
    <cellStyle name="_PERSONAL_HTQ.8 GD1" xfId="496" xr:uid="{00000000-0005-0000-0000-0000EE010000}"/>
    <cellStyle name="_PERSONAL_HTQ.8 GD1_Book1" xfId="497" xr:uid="{00000000-0005-0000-0000-0000EF010000}"/>
    <cellStyle name="_PERSONAL_HTQ.8 GD1_Don gia quy 3 nam 2003 - Ban Dien Luc" xfId="498" xr:uid="{00000000-0005-0000-0000-0000F0010000}"/>
    <cellStyle name="_PERSONAL_HTQ.8 GD1_NC-VL2-2003" xfId="499" xr:uid="{00000000-0005-0000-0000-0000F1010000}"/>
    <cellStyle name="_PERSONAL_HTQ.8 GD1_NC-VL2-2003_1" xfId="500" xr:uid="{00000000-0005-0000-0000-0000F2010000}"/>
    <cellStyle name="_PERSONAL_HTQ.8 GD1_XL4Test5" xfId="501" xr:uid="{00000000-0005-0000-0000-0000F3010000}"/>
    <cellStyle name="_PERSONAL_khoiluongbdacdoa" xfId="502" xr:uid="{00000000-0005-0000-0000-0000F4010000}"/>
    <cellStyle name="_PERSONAL_Tong hop KHCB 2001" xfId="503" xr:uid="{00000000-0005-0000-0000-0000F5010000}"/>
    <cellStyle name="_PERSONAL_" xfId="504" xr:uid="{00000000-0005-0000-0000-0000F6010000}"/>
    <cellStyle name="_Q TOAN  SCTX QL.62 QUI I ( oanh)" xfId="505" xr:uid="{00000000-0005-0000-0000-0000F7010000}"/>
    <cellStyle name="_Q TOAN  SCTX QL.62 QUI II ( oanh)" xfId="506" xr:uid="{00000000-0005-0000-0000-0000F8010000}"/>
    <cellStyle name="_QT SCTXQL62_QT1 (Cty QL)" xfId="507" xr:uid="{00000000-0005-0000-0000-0000F9010000}"/>
    <cellStyle name="_Qt-HT3PQ1(CauKho)" xfId="508" xr:uid="{00000000-0005-0000-0000-0000FA010000}"/>
    <cellStyle name="_Qt-HT3PQ1(CauKho)_Book1" xfId="509" xr:uid="{00000000-0005-0000-0000-0000FB010000}"/>
    <cellStyle name="_Qt-HT3PQ1(CauKho)_Don gia quy 3 nam 2003 - Ban Dien Luc" xfId="510" xr:uid="{00000000-0005-0000-0000-0000FC010000}"/>
    <cellStyle name="_Qt-HT3PQ1(CauKho)_Kiem Tra Don Gia" xfId="511" xr:uid="{00000000-0005-0000-0000-0000FD010000}"/>
    <cellStyle name="_Qt-HT3PQ1(CauKho)_Kiem Tra Don Gia 2" xfId="512" xr:uid="{00000000-0005-0000-0000-0000FE010000}"/>
    <cellStyle name="_Qt-HT3PQ1(CauKho)_NC-VL2-2003" xfId="513" xr:uid="{00000000-0005-0000-0000-0000FF010000}"/>
    <cellStyle name="_Qt-HT3PQ1(CauKho)_NC-VL2-2003_1" xfId="514" xr:uid="{00000000-0005-0000-0000-000000020000}"/>
    <cellStyle name="_Qt-HT3PQ1(CauKho)_XL4Test5" xfId="515" xr:uid="{00000000-0005-0000-0000-000001020000}"/>
    <cellStyle name="_QT-LCTP-AE" xfId="516" xr:uid="{00000000-0005-0000-0000-000002020000}"/>
    <cellStyle name="_quy luong con lai nam 2004" xfId="517" xr:uid="{00000000-0005-0000-0000-000003020000}"/>
    <cellStyle name="_Sheet1" xfId="518" xr:uid="{00000000-0005-0000-0000-000004020000}"/>
    <cellStyle name="_Sheet2" xfId="519" xr:uid="{00000000-0005-0000-0000-000005020000}"/>
    <cellStyle name="_TG-TH" xfId="520" xr:uid="{00000000-0005-0000-0000-000006020000}"/>
    <cellStyle name="_TG-TH_1" xfId="521" xr:uid="{00000000-0005-0000-0000-000007020000}"/>
    <cellStyle name="_TG-TH_1_BANG TONG HOP TINH HINH THANH QUYET TOAN (MOI I)" xfId="522" xr:uid="{00000000-0005-0000-0000-000008020000}"/>
    <cellStyle name="_TG-TH_1_BAO CAO KLCT PT2000" xfId="523" xr:uid="{00000000-0005-0000-0000-000009020000}"/>
    <cellStyle name="_TG-TH_1_BAO CAO PT2000" xfId="524" xr:uid="{00000000-0005-0000-0000-00000A020000}"/>
    <cellStyle name="_TG-TH_1_BAO CAO PT2000_Book1" xfId="525" xr:uid="{00000000-0005-0000-0000-00000B020000}"/>
    <cellStyle name="_TG-TH_1_Bao cao XDCB 2001 - T11 KH dieu chinh 20-11-THAI" xfId="526" xr:uid="{00000000-0005-0000-0000-00000C020000}"/>
    <cellStyle name="_TG-TH_1_BAO GIA NGAY 24-10-08 (co dam)" xfId="527" xr:uid="{00000000-0005-0000-0000-00000D020000}"/>
    <cellStyle name="_TG-TH_1_Biểu KH 5 năm gửi UB sửa biểu VHXH" xfId="528" xr:uid="{00000000-0005-0000-0000-00000E020000}"/>
    <cellStyle name="_TG-TH_1_Book1" xfId="529" xr:uid="{00000000-0005-0000-0000-00000F020000}"/>
    <cellStyle name="_TG-TH_1_Book1_1" xfId="530" xr:uid="{00000000-0005-0000-0000-000010020000}"/>
    <cellStyle name="_TG-TH_1_Book1_1_Book1" xfId="531" xr:uid="{00000000-0005-0000-0000-000011020000}"/>
    <cellStyle name="_TG-TH_1_Book1_1_DanhMucDonGiaVTTB_Dien_TAM" xfId="532" xr:uid="{00000000-0005-0000-0000-000012020000}"/>
    <cellStyle name="_TG-TH_1_Book1_1_khoiluongbdacdoa" xfId="533" xr:uid="{00000000-0005-0000-0000-000013020000}"/>
    <cellStyle name="_TG-TH_1_Book1_2" xfId="534" xr:uid="{00000000-0005-0000-0000-000014020000}"/>
    <cellStyle name="_TG-TH_1_Book1_2_Book1" xfId="535" xr:uid="{00000000-0005-0000-0000-000015020000}"/>
    <cellStyle name="_TG-TH_1_Book1_3" xfId="536" xr:uid="{00000000-0005-0000-0000-000016020000}"/>
    <cellStyle name="_TG-TH_1_Book1_3_Book1" xfId="537" xr:uid="{00000000-0005-0000-0000-000017020000}"/>
    <cellStyle name="_TG-TH_1_Book1_3_DT truong thinh phu" xfId="538" xr:uid="{00000000-0005-0000-0000-000018020000}"/>
    <cellStyle name="_TG-TH_1_Book1_3_XL4Test5" xfId="539" xr:uid="{00000000-0005-0000-0000-000019020000}"/>
    <cellStyle name="_TG-TH_1_Book1_4" xfId="540" xr:uid="{00000000-0005-0000-0000-00001A020000}"/>
    <cellStyle name="_TG-TH_1_Book1_BC-QT-WB-dthao" xfId="541" xr:uid="{00000000-0005-0000-0000-00001B020000}"/>
    <cellStyle name="_TG-TH_1_Book1_Book1" xfId="542" xr:uid="{00000000-0005-0000-0000-00001C020000}"/>
    <cellStyle name="_TG-TH_1_Book1_DanhMucDonGiaVTTB_Dien_TAM" xfId="543" xr:uid="{00000000-0005-0000-0000-00001D020000}"/>
    <cellStyle name="_TG-TH_1_Book1_khoiluongbdacdoa" xfId="545" xr:uid="{00000000-0005-0000-0000-00001E020000}"/>
    <cellStyle name="_TG-TH_1_Book1_Kiem Tra Don Gia" xfId="544" xr:uid="{00000000-0005-0000-0000-00001F020000}"/>
    <cellStyle name="_TG-TH_1_Book1_Tong hop 3 tinh (11_5)-TTH-QN-QT" xfId="546" xr:uid="{00000000-0005-0000-0000-000020020000}"/>
    <cellStyle name="_TG-TH_1_Book1_" xfId="547" xr:uid="{00000000-0005-0000-0000-000021020000}"/>
    <cellStyle name="_TG-TH_1_CAU Khanh Nam(Thi Cong)" xfId="548" xr:uid="{00000000-0005-0000-0000-000022020000}"/>
    <cellStyle name="_TG-TH_1_DAU NOI PL-CL TAI PHU LAMHC" xfId="549" xr:uid="{00000000-0005-0000-0000-000023020000}"/>
    <cellStyle name="_TG-TH_1_Dcdtoan-bcnckt " xfId="550" xr:uid="{00000000-0005-0000-0000-000024020000}"/>
    <cellStyle name="_TG-TH_1_DN_MTP" xfId="551" xr:uid="{00000000-0005-0000-0000-000025020000}"/>
    <cellStyle name="_TG-TH_1_Dongia2-2003" xfId="552" xr:uid="{00000000-0005-0000-0000-000026020000}"/>
    <cellStyle name="_TG-TH_1_Dongia2-2003_DT truong thinh phu" xfId="553" xr:uid="{00000000-0005-0000-0000-000027020000}"/>
    <cellStyle name="_TG-TH_1_DT truong thinh phu" xfId="554" xr:uid="{00000000-0005-0000-0000-000028020000}"/>
    <cellStyle name="_TG-TH_1_DTCDT MR.2N110.HOCMON.TDTOAN.CCUNG" xfId="555" xr:uid="{00000000-0005-0000-0000-000029020000}"/>
    <cellStyle name="_TG-TH_1_DTDuong dong tien -sua tham tra 2009 - luong 650" xfId="556" xr:uid="{00000000-0005-0000-0000-00002A020000}"/>
    <cellStyle name="_TG-TH_1_DU TRU VAT TU" xfId="557" xr:uid="{00000000-0005-0000-0000-00002B020000}"/>
    <cellStyle name="_TG-TH_1_khoiluongbdacdoa" xfId="559" xr:uid="{00000000-0005-0000-0000-00002C020000}"/>
    <cellStyle name="_TG-TH_1_Kiem Tra Don Gia" xfId="558" xr:uid="{00000000-0005-0000-0000-00002D020000}"/>
    <cellStyle name="_TG-TH_1_Lora-tungchau" xfId="560" xr:uid="{00000000-0005-0000-0000-00002E020000}"/>
    <cellStyle name="_TG-TH_1_moi" xfId="561" xr:uid="{00000000-0005-0000-0000-00002F020000}"/>
    <cellStyle name="_TG-TH_1_PGIA-phieu tham tra Kho bac" xfId="562" xr:uid="{00000000-0005-0000-0000-000030020000}"/>
    <cellStyle name="_TG-TH_1_PT02-02" xfId="563" xr:uid="{00000000-0005-0000-0000-000031020000}"/>
    <cellStyle name="_TG-TH_1_PT02-02_Book1" xfId="564" xr:uid="{00000000-0005-0000-0000-000032020000}"/>
    <cellStyle name="_TG-TH_1_PT02-03" xfId="565" xr:uid="{00000000-0005-0000-0000-000033020000}"/>
    <cellStyle name="_TG-TH_1_PT02-03_Book1" xfId="566" xr:uid="{00000000-0005-0000-0000-000034020000}"/>
    <cellStyle name="_TG-TH_1_Qt-HT3PQ1(CauKho)" xfId="567" xr:uid="{00000000-0005-0000-0000-000035020000}"/>
    <cellStyle name="_TG-TH_1_Qt-HT3PQ1(CauKho)_Book1" xfId="568" xr:uid="{00000000-0005-0000-0000-000036020000}"/>
    <cellStyle name="_TG-TH_1_Qt-HT3PQ1(CauKho)_Don gia quy 3 nam 2003 - Ban Dien Luc" xfId="569" xr:uid="{00000000-0005-0000-0000-000037020000}"/>
    <cellStyle name="_TG-TH_1_Qt-HT3PQ1(CauKho)_Kiem Tra Don Gia" xfId="570" xr:uid="{00000000-0005-0000-0000-000038020000}"/>
    <cellStyle name="_TG-TH_1_Qt-HT3PQ1(CauKho)_Kiem Tra Don Gia 2" xfId="571" xr:uid="{00000000-0005-0000-0000-000039020000}"/>
    <cellStyle name="_TG-TH_1_Qt-HT3PQ1(CauKho)_NC-VL2-2003" xfId="572" xr:uid="{00000000-0005-0000-0000-00003A020000}"/>
    <cellStyle name="_TG-TH_1_Qt-HT3PQ1(CauKho)_NC-VL2-2003_1" xfId="573" xr:uid="{00000000-0005-0000-0000-00003B020000}"/>
    <cellStyle name="_TG-TH_1_Qt-HT3PQ1(CauKho)_XL4Test5" xfId="574" xr:uid="{00000000-0005-0000-0000-00003C020000}"/>
    <cellStyle name="_TG-TH_1_QT-LCTP-AE" xfId="575" xr:uid="{00000000-0005-0000-0000-00003D020000}"/>
    <cellStyle name="_TG-TH_1_Sheet2" xfId="576" xr:uid="{00000000-0005-0000-0000-00003E020000}"/>
    <cellStyle name="_TG-TH_1_TEL OUT 2004" xfId="577" xr:uid="{00000000-0005-0000-0000-00003F020000}"/>
    <cellStyle name="_TG-TH_1_Tong hop 3 tinh (11_5)-TTH-QN-QT" xfId="578" xr:uid="{00000000-0005-0000-0000-000040020000}"/>
    <cellStyle name="_TG-TH_1_XL4Poppy" xfId="579" xr:uid="{00000000-0005-0000-0000-000041020000}"/>
    <cellStyle name="_TG-TH_1_XL4Test5" xfId="580" xr:uid="{00000000-0005-0000-0000-000042020000}"/>
    <cellStyle name="_TG-TH_1_ÿÿÿÿÿ" xfId="581" xr:uid="{00000000-0005-0000-0000-000043020000}"/>
    <cellStyle name="_TG-TH_1_" xfId="582" xr:uid="{00000000-0005-0000-0000-000044020000}"/>
    <cellStyle name="_TG-TH_2" xfId="583" xr:uid="{00000000-0005-0000-0000-000045020000}"/>
    <cellStyle name="_TG-TH_2_BANG TONG HOP TINH HINH THANH QUYET TOAN (MOI I)" xfId="584" xr:uid="{00000000-0005-0000-0000-000046020000}"/>
    <cellStyle name="_TG-TH_2_BAO CAO KLCT PT2000" xfId="585" xr:uid="{00000000-0005-0000-0000-000047020000}"/>
    <cellStyle name="_TG-TH_2_BAO CAO PT2000" xfId="586" xr:uid="{00000000-0005-0000-0000-000048020000}"/>
    <cellStyle name="_TG-TH_2_BAO CAO PT2000_Book1" xfId="587" xr:uid="{00000000-0005-0000-0000-000049020000}"/>
    <cellStyle name="_TG-TH_2_Bao cao XDCB 2001 - T11 KH dieu chinh 20-11-THAI" xfId="588" xr:uid="{00000000-0005-0000-0000-00004A020000}"/>
    <cellStyle name="_TG-TH_2_BAO GIA NGAY 24-10-08 (co dam)" xfId="589" xr:uid="{00000000-0005-0000-0000-00004B020000}"/>
    <cellStyle name="_TG-TH_2_Biểu KH 5 năm gửi UB sửa biểu VHXH" xfId="590" xr:uid="{00000000-0005-0000-0000-00004C020000}"/>
    <cellStyle name="_TG-TH_2_Book1" xfId="591" xr:uid="{00000000-0005-0000-0000-00004D020000}"/>
    <cellStyle name="_TG-TH_2_Book1_1" xfId="592" xr:uid="{00000000-0005-0000-0000-00004E020000}"/>
    <cellStyle name="_TG-TH_2_Book1_1_Book1" xfId="593" xr:uid="{00000000-0005-0000-0000-00004F020000}"/>
    <cellStyle name="_TG-TH_2_Book1_1_DanhMucDonGiaVTTB_Dien_TAM" xfId="594" xr:uid="{00000000-0005-0000-0000-000050020000}"/>
    <cellStyle name="_TG-TH_2_Book1_1_khoiluongbdacdoa" xfId="595" xr:uid="{00000000-0005-0000-0000-000051020000}"/>
    <cellStyle name="_TG-TH_2_Book1_2" xfId="596" xr:uid="{00000000-0005-0000-0000-000052020000}"/>
    <cellStyle name="_TG-TH_2_Book1_2_Book1" xfId="597" xr:uid="{00000000-0005-0000-0000-000053020000}"/>
    <cellStyle name="_TG-TH_2_Book1_3" xfId="598" xr:uid="{00000000-0005-0000-0000-000054020000}"/>
    <cellStyle name="_TG-TH_2_Book1_3_Book1" xfId="599" xr:uid="{00000000-0005-0000-0000-000055020000}"/>
    <cellStyle name="_TG-TH_2_Book1_3_DT truong thinh phu" xfId="600" xr:uid="{00000000-0005-0000-0000-000056020000}"/>
    <cellStyle name="_TG-TH_2_Book1_3_XL4Test5" xfId="601" xr:uid="{00000000-0005-0000-0000-000057020000}"/>
    <cellStyle name="_TG-TH_2_Book1_4" xfId="602" xr:uid="{00000000-0005-0000-0000-000058020000}"/>
    <cellStyle name="_TG-TH_2_Book1_Book1" xfId="603" xr:uid="{00000000-0005-0000-0000-000059020000}"/>
    <cellStyle name="_TG-TH_2_Book1_DanhMucDonGiaVTTB_Dien_TAM" xfId="604" xr:uid="{00000000-0005-0000-0000-00005A020000}"/>
    <cellStyle name="_TG-TH_2_Book1_khoiluongbdacdoa" xfId="606" xr:uid="{00000000-0005-0000-0000-00005B020000}"/>
    <cellStyle name="_TG-TH_2_Book1_Kiem Tra Don Gia" xfId="605" xr:uid="{00000000-0005-0000-0000-00005C020000}"/>
    <cellStyle name="_TG-TH_2_Book1_Tong hop 3 tinh (11_5)-TTH-QN-QT" xfId="607" xr:uid="{00000000-0005-0000-0000-00005D020000}"/>
    <cellStyle name="_TG-TH_2_Book1_" xfId="608" xr:uid="{00000000-0005-0000-0000-00005E020000}"/>
    <cellStyle name="_TG-TH_2_CAU Khanh Nam(Thi Cong)" xfId="609" xr:uid="{00000000-0005-0000-0000-00005F020000}"/>
    <cellStyle name="_TG-TH_2_DAU NOI PL-CL TAI PHU LAMHC" xfId="610" xr:uid="{00000000-0005-0000-0000-000060020000}"/>
    <cellStyle name="_TG-TH_2_Dcdtoan-bcnckt " xfId="611" xr:uid="{00000000-0005-0000-0000-000061020000}"/>
    <cellStyle name="_TG-TH_2_DN_MTP" xfId="612" xr:uid="{00000000-0005-0000-0000-000062020000}"/>
    <cellStyle name="_TG-TH_2_Dongia2-2003" xfId="613" xr:uid="{00000000-0005-0000-0000-000063020000}"/>
    <cellStyle name="_TG-TH_2_Dongia2-2003_DT truong thinh phu" xfId="614" xr:uid="{00000000-0005-0000-0000-000064020000}"/>
    <cellStyle name="_TG-TH_2_DT truong thinh phu" xfId="615" xr:uid="{00000000-0005-0000-0000-000065020000}"/>
    <cellStyle name="_TG-TH_2_DTCDT MR.2N110.HOCMON.TDTOAN.CCUNG" xfId="616" xr:uid="{00000000-0005-0000-0000-000066020000}"/>
    <cellStyle name="_TG-TH_2_DTDuong dong tien -sua tham tra 2009 - luong 650" xfId="617" xr:uid="{00000000-0005-0000-0000-000067020000}"/>
    <cellStyle name="_TG-TH_2_DU TRU VAT TU" xfId="618" xr:uid="{00000000-0005-0000-0000-000068020000}"/>
    <cellStyle name="_TG-TH_2_khoiluongbdacdoa" xfId="620" xr:uid="{00000000-0005-0000-0000-000069020000}"/>
    <cellStyle name="_TG-TH_2_Kiem Tra Don Gia" xfId="619" xr:uid="{00000000-0005-0000-0000-00006A020000}"/>
    <cellStyle name="_TG-TH_2_Lora-tungchau" xfId="621" xr:uid="{00000000-0005-0000-0000-00006B020000}"/>
    <cellStyle name="_TG-TH_2_moi" xfId="622" xr:uid="{00000000-0005-0000-0000-00006C020000}"/>
    <cellStyle name="_TG-TH_2_PGIA-phieu tham tra Kho bac" xfId="623" xr:uid="{00000000-0005-0000-0000-00006D020000}"/>
    <cellStyle name="_TG-TH_2_PT02-02" xfId="624" xr:uid="{00000000-0005-0000-0000-00006E020000}"/>
    <cellStyle name="_TG-TH_2_PT02-02_Book1" xfId="625" xr:uid="{00000000-0005-0000-0000-00006F020000}"/>
    <cellStyle name="_TG-TH_2_PT02-03" xfId="626" xr:uid="{00000000-0005-0000-0000-000070020000}"/>
    <cellStyle name="_TG-TH_2_PT02-03_Book1" xfId="627" xr:uid="{00000000-0005-0000-0000-000071020000}"/>
    <cellStyle name="_TG-TH_2_Qt-HT3PQ1(CauKho)" xfId="628" xr:uid="{00000000-0005-0000-0000-000072020000}"/>
    <cellStyle name="_TG-TH_2_Qt-HT3PQ1(CauKho)_Book1" xfId="629" xr:uid="{00000000-0005-0000-0000-000073020000}"/>
    <cellStyle name="_TG-TH_2_Qt-HT3PQ1(CauKho)_Don gia quy 3 nam 2003 - Ban Dien Luc" xfId="630" xr:uid="{00000000-0005-0000-0000-000074020000}"/>
    <cellStyle name="_TG-TH_2_Qt-HT3PQ1(CauKho)_Kiem Tra Don Gia" xfId="631" xr:uid="{00000000-0005-0000-0000-000075020000}"/>
    <cellStyle name="_TG-TH_2_Qt-HT3PQ1(CauKho)_Kiem Tra Don Gia 2" xfId="632" xr:uid="{00000000-0005-0000-0000-000076020000}"/>
    <cellStyle name="_TG-TH_2_Qt-HT3PQ1(CauKho)_NC-VL2-2003" xfId="633" xr:uid="{00000000-0005-0000-0000-000077020000}"/>
    <cellStyle name="_TG-TH_2_Qt-HT3PQ1(CauKho)_NC-VL2-2003_1" xfId="634" xr:uid="{00000000-0005-0000-0000-000078020000}"/>
    <cellStyle name="_TG-TH_2_Qt-HT3PQ1(CauKho)_XL4Test5" xfId="635" xr:uid="{00000000-0005-0000-0000-000079020000}"/>
    <cellStyle name="_TG-TH_2_QT-LCTP-AE" xfId="636" xr:uid="{00000000-0005-0000-0000-00007A020000}"/>
    <cellStyle name="_TG-TH_2_quy luong con lai nam 2004" xfId="637" xr:uid="{00000000-0005-0000-0000-00007B020000}"/>
    <cellStyle name="_TG-TH_2_Sheet2" xfId="638" xr:uid="{00000000-0005-0000-0000-00007C020000}"/>
    <cellStyle name="_TG-TH_2_TEL OUT 2004" xfId="639" xr:uid="{00000000-0005-0000-0000-00007D020000}"/>
    <cellStyle name="_TG-TH_2_Tong hop 3 tinh (11_5)-TTH-QN-QT" xfId="640" xr:uid="{00000000-0005-0000-0000-00007E020000}"/>
    <cellStyle name="_TG-TH_2_XL4Poppy" xfId="641" xr:uid="{00000000-0005-0000-0000-00007F020000}"/>
    <cellStyle name="_TG-TH_2_XL4Test5" xfId="642" xr:uid="{00000000-0005-0000-0000-000080020000}"/>
    <cellStyle name="_TG-TH_2_ÿÿÿÿÿ" xfId="643" xr:uid="{00000000-0005-0000-0000-000081020000}"/>
    <cellStyle name="_TG-TH_2_" xfId="644" xr:uid="{00000000-0005-0000-0000-000082020000}"/>
    <cellStyle name="_TG-TH_3" xfId="645" xr:uid="{00000000-0005-0000-0000-000083020000}"/>
    <cellStyle name="_TG-TH_3_Book1" xfId="646" xr:uid="{00000000-0005-0000-0000-000084020000}"/>
    <cellStyle name="_TG-TH_3_Lora-tungchau" xfId="647" xr:uid="{00000000-0005-0000-0000-000085020000}"/>
    <cellStyle name="_TG-TH_3_Qt-HT3PQ1(CauKho)" xfId="648" xr:uid="{00000000-0005-0000-0000-000086020000}"/>
    <cellStyle name="_TG-TH_3_Qt-HT3PQ1(CauKho)_Book1" xfId="649" xr:uid="{00000000-0005-0000-0000-000087020000}"/>
    <cellStyle name="_TG-TH_3_Qt-HT3PQ1(CauKho)_Don gia quy 3 nam 2003 - Ban Dien Luc" xfId="650" xr:uid="{00000000-0005-0000-0000-000088020000}"/>
    <cellStyle name="_TG-TH_3_Qt-HT3PQ1(CauKho)_Kiem Tra Don Gia" xfId="651" xr:uid="{00000000-0005-0000-0000-000089020000}"/>
    <cellStyle name="_TG-TH_3_Qt-HT3PQ1(CauKho)_Kiem Tra Don Gia 2" xfId="652" xr:uid="{00000000-0005-0000-0000-00008A020000}"/>
    <cellStyle name="_TG-TH_3_Qt-HT3PQ1(CauKho)_NC-VL2-2003" xfId="653" xr:uid="{00000000-0005-0000-0000-00008B020000}"/>
    <cellStyle name="_TG-TH_3_Qt-HT3PQ1(CauKho)_NC-VL2-2003_1" xfId="654" xr:uid="{00000000-0005-0000-0000-00008C020000}"/>
    <cellStyle name="_TG-TH_3_Qt-HT3PQ1(CauKho)_XL4Test5" xfId="655" xr:uid="{00000000-0005-0000-0000-00008D020000}"/>
    <cellStyle name="_TG-TH_3_quy luong con lai nam 2004" xfId="656" xr:uid="{00000000-0005-0000-0000-00008E020000}"/>
    <cellStyle name="_TG-TH_3_" xfId="657" xr:uid="{00000000-0005-0000-0000-00008F020000}"/>
    <cellStyle name="_TG-TH_4" xfId="658" xr:uid="{00000000-0005-0000-0000-000090020000}"/>
    <cellStyle name="_TG-TH_4_Book1" xfId="659" xr:uid="{00000000-0005-0000-0000-000091020000}"/>
    <cellStyle name="_TG-TH_4_DTDuong dong tien -sua tham tra 2009 - luong 650" xfId="660" xr:uid="{00000000-0005-0000-0000-000092020000}"/>
    <cellStyle name="_TG-TH_4_quy luong con lai nam 2004" xfId="661" xr:uid="{00000000-0005-0000-0000-000093020000}"/>
    <cellStyle name="_TH KHAI TOAN THU THIEM cac tuyen TT noi" xfId="666" xr:uid="{00000000-0005-0000-0000-000094020000}"/>
    <cellStyle name="_TKP" xfId="662" xr:uid="{00000000-0005-0000-0000-000095020000}"/>
    <cellStyle name="_Tong dutoan PP LAHAI" xfId="663" xr:uid="{00000000-0005-0000-0000-000096020000}"/>
    <cellStyle name="_Tong hop 3 tinh (11_5)-TTH-QN-QT" xfId="664" xr:uid="{00000000-0005-0000-0000-000097020000}"/>
    <cellStyle name="_Tong hop may cheu nganh 1" xfId="665" xr:uid="{00000000-0005-0000-0000-000098020000}"/>
    <cellStyle name="_ung 2011 - 11-6-Thanh hoa-Nghe an" xfId="667" xr:uid="{00000000-0005-0000-0000-000099020000}"/>
    <cellStyle name="_ung truoc 2011 NSTW Thanh Hoa + Nge An gui Thu 12-5" xfId="668" xr:uid="{00000000-0005-0000-0000-00009A020000}"/>
    <cellStyle name="_ung truoc cua long an (6-5-2010)" xfId="669" xr:uid="{00000000-0005-0000-0000-00009B020000}"/>
    <cellStyle name="_ung von chinh thuc doan kiem tra TAY NAM BO" xfId="670" xr:uid="{00000000-0005-0000-0000-00009C020000}"/>
    <cellStyle name="_Ung von nam 2011 vung TNB - Doan Cong tac (12-5-2010)" xfId="671" xr:uid="{00000000-0005-0000-0000-00009D020000}"/>
    <cellStyle name="_Ung von nam 2011 vung TNB - Doan Cong tac (12-5-2010)_Copy of ghep 3 bieu trinh LD BO 28-6 (TPCP)" xfId="672" xr:uid="{00000000-0005-0000-0000-00009E020000}"/>
    <cellStyle name="_ÿÿÿÿÿ" xfId="673" xr:uid="{00000000-0005-0000-0000-00009F020000}"/>
    <cellStyle name="_ÿÿÿÿÿ_Kh ql62 (2010) 11-09" xfId="674" xr:uid="{00000000-0005-0000-0000-0000A0020000}"/>
    <cellStyle name="_" xfId="675" xr:uid="{00000000-0005-0000-0000-0000A1020000}"/>
    <cellStyle name="_ 2" xfId="676" xr:uid="{00000000-0005-0000-0000-0000A2020000}"/>
    <cellStyle name="__1" xfId="677" xr:uid="{00000000-0005-0000-0000-0000A3020000}"/>
    <cellStyle name="__1 2" xfId="678" xr:uid="{00000000-0005-0000-0000-0000A4020000}"/>
    <cellStyle name="__Bao gia TB Kon Dao 2010" xfId="679" xr:uid="{00000000-0005-0000-0000-0000A5020000}"/>
    <cellStyle name="~1" xfId="680" xr:uid="{00000000-0005-0000-0000-0000A6020000}"/>
    <cellStyle name="’Ê‰Ý [0.00]_laroux" xfId="681" xr:uid="{00000000-0005-0000-0000-0000A7020000}"/>
    <cellStyle name="’Ê‰Ý_laroux" xfId="682" xr:uid="{00000000-0005-0000-0000-0000A8020000}"/>
    <cellStyle name="•W?_Format" xfId="683" xr:uid="{00000000-0005-0000-0000-0000A9020000}"/>
    <cellStyle name="•W€_¯–ì" xfId="684" xr:uid="{00000000-0005-0000-0000-0000AA020000}"/>
    <cellStyle name="•W_¯–ì" xfId="685" xr:uid="{00000000-0005-0000-0000-0000AB020000}"/>
    <cellStyle name="W_MARINE" xfId="686" xr:uid="{00000000-0005-0000-0000-0000AC020000}"/>
    <cellStyle name="0" xfId="687" xr:uid="{00000000-0005-0000-0000-0000AD020000}"/>
    <cellStyle name="0.0" xfId="688" xr:uid="{00000000-0005-0000-0000-0000AE020000}"/>
    <cellStyle name="0.00" xfId="689" xr:uid="{00000000-0005-0000-0000-0000AF020000}"/>
    <cellStyle name="1" xfId="690" xr:uid="{00000000-0005-0000-0000-0000B0020000}"/>
    <cellStyle name="1_17 bieu (hung cap nhap)" xfId="691" xr:uid="{00000000-0005-0000-0000-0000B1020000}"/>
    <cellStyle name="1_7 noi 48 goi C5 9 vi na" xfId="692" xr:uid="{00000000-0005-0000-0000-0000B2020000}"/>
    <cellStyle name="1_BANG KE VAT TU" xfId="693" xr:uid="{00000000-0005-0000-0000-0000B3020000}"/>
    <cellStyle name="1_Bao cao doan cong tac cua Bo thang 4-2010" xfId="694" xr:uid="{00000000-0005-0000-0000-0000B4020000}"/>
    <cellStyle name="1_Bao cao giai ngan von dau tu nam 2009 (theo doi)" xfId="695" xr:uid="{00000000-0005-0000-0000-0000B5020000}"/>
    <cellStyle name="1_Bao cao giai ngan von dau tu nam 2009 (theo doi)_Bao cao doan cong tac cua Bo thang 4-2010" xfId="696" xr:uid="{00000000-0005-0000-0000-0000B6020000}"/>
    <cellStyle name="1_Bao cao giai ngan von dau tu nam 2009 (theo doi)_Ke hoach 2009 (theo doi) -1" xfId="697" xr:uid="{00000000-0005-0000-0000-0000B7020000}"/>
    <cellStyle name="1_Bao cao KP tu chu" xfId="698" xr:uid="{00000000-0005-0000-0000-0000B8020000}"/>
    <cellStyle name="1_BAO GIA NGAY 24-10-08 (co dam)" xfId="699" xr:uid="{00000000-0005-0000-0000-0000B9020000}"/>
    <cellStyle name="1_Bao gia TB Kon Dao 2010" xfId="700" xr:uid="{00000000-0005-0000-0000-0000BA020000}"/>
    <cellStyle name="1_BC 8 thang 2009 ve CT trong diem 5nam" xfId="701" xr:uid="{00000000-0005-0000-0000-0000BB020000}"/>
    <cellStyle name="1_BC 8 thang 2009 ve CT trong diem 5nam_Bao cao doan cong tac cua Bo thang 4-2010" xfId="702" xr:uid="{00000000-0005-0000-0000-0000BC020000}"/>
    <cellStyle name="1_BC 8 thang 2009 ve CT trong diem 5nam_bieu 01" xfId="703" xr:uid="{00000000-0005-0000-0000-0000BD020000}"/>
    <cellStyle name="1_BC 8 thang 2009 ve CT trong diem 5nam_bieu 01_Bao cao doan cong tac cua Bo thang 4-2010" xfId="704" xr:uid="{00000000-0005-0000-0000-0000BE020000}"/>
    <cellStyle name="1_BC nam 2007 (UB)" xfId="705" xr:uid="{00000000-0005-0000-0000-0000BF020000}"/>
    <cellStyle name="1_BC nam 2007 (UB)_Bao cao doan cong tac cua Bo thang 4-2010" xfId="706" xr:uid="{00000000-0005-0000-0000-0000C0020000}"/>
    <cellStyle name="1_bieu tong hop" xfId="707" xr:uid="{00000000-0005-0000-0000-0000C1020000}"/>
    <cellStyle name="1_Book1" xfId="708" xr:uid="{00000000-0005-0000-0000-0000C2020000}"/>
    <cellStyle name="1_Book1_1" xfId="709" xr:uid="{00000000-0005-0000-0000-0000C3020000}"/>
    <cellStyle name="1_Book1_1_VBPL kiểm toán Đầu tư XDCB 2010" xfId="710" xr:uid="{00000000-0005-0000-0000-0000C4020000}"/>
    <cellStyle name="1_Book1_Bao cao doan cong tac cua Bo thang 4-2010" xfId="711" xr:uid="{00000000-0005-0000-0000-0000C5020000}"/>
    <cellStyle name="1_Book1_BL vu" xfId="712" xr:uid="{00000000-0005-0000-0000-0000C6020000}"/>
    <cellStyle name="1_Book1_Book1" xfId="713" xr:uid="{00000000-0005-0000-0000-0000C7020000}"/>
    <cellStyle name="1_Book1_Gia - Thanh An" xfId="714" xr:uid="{00000000-0005-0000-0000-0000C8020000}"/>
    <cellStyle name="1_Book1_VBPL kiểm toán Đầu tư XDCB 2010" xfId="715" xr:uid="{00000000-0005-0000-0000-0000C9020000}"/>
    <cellStyle name="1_Book2" xfId="716" xr:uid="{00000000-0005-0000-0000-0000CA020000}"/>
    <cellStyle name="1_Book2_Bao cao doan cong tac cua Bo thang 4-2010" xfId="717" xr:uid="{00000000-0005-0000-0000-0000CB020000}"/>
    <cellStyle name="1_Cau thuy dien Ban La (Cu Anh)" xfId="718" xr:uid="{00000000-0005-0000-0000-0000CC020000}"/>
    <cellStyle name="1_Copy of ghep 3 bieu trinh LD BO 28-6 (TPCP)" xfId="719" xr:uid="{00000000-0005-0000-0000-0000CD020000}"/>
    <cellStyle name="1_Danh sach gui BC thuc hien KH2009" xfId="720" xr:uid="{00000000-0005-0000-0000-0000CE020000}"/>
    <cellStyle name="1_Danh sach gui BC thuc hien KH2009_Bao cao doan cong tac cua Bo thang 4-2010" xfId="721" xr:uid="{00000000-0005-0000-0000-0000CF020000}"/>
    <cellStyle name="1_Danh sach gui BC thuc hien KH2009_Ke hoach 2009 (theo doi) -1" xfId="722" xr:uid="{00000000-0005-0000-0000-0000D0020000}"/>
    <cellStyle name="1_Don gia Du thau ( XL19)" xfId="723" xr:uid="{00000000-0005-0000-0000-0000D1020000}"/>
    <cellStyle name="1_DT972000" xfId="724" xr:uid="{00000000-0005-0000-0000-0000D2020000}"/>
    <cellStyle name="1_dtCau Km3+429,21TL685" xfId="725" xr:uid="{00000000-0005-0000-0000-0000D3020000}"/>
    <cellStyle name="1_Dtdchinh2397" xfId="726" xr:uid="{00000000-0005-0000-0000-0000D4020000}"/>
    <cellStyle name="1_Du thau" xfId="729" xr:uid="{00000000-0005-0000-0000-0000D5020000}"/>
    <cellStyle name="1_Du toan 558 (Km17+508.12 - Km 22)" xfId="727" xr:uid="{00000000-0005-0000-0000-0000D6020000}"/>
    <cellStyle name="1_du toan lan 3" xfId="728" xr:uid="{00000000-0005-0000-0000-0000D7020000}"/>
    <cellStyle name="1_Gia - Thanh An" xfId="730" xr:uid="{00000000-0005-0000-0000-0000D8020000}"/>
    <cellStyle name="1_Gia_VLQL48_duyet " xfId="731" xr:uid="{00000000-0005-0000-0000-0000D9020000}"/>
    <cellStyle name="1_GIA-DUTHAUsuaNS" xfId="732" xr:uid="{00000000-0005-0000-0000-0000DA020000}"/>
    <cellStyle name="1_KH 2007 (theo doi)" xfId="736" xr:uid="{00000000-0005-0000-0000-0000DB020000}"/>
    <cellStyle name="1_KH 2007 (theo doi)_Bao cao doan cong tac cua Bo thang 4-2010" xfId="737" xr:uid="{00000000-0005-0000-0000-0000DC020000}"/>
    <cellStyle name="1_Kh ql62 (2010) 11-09" xfId="738" xr:uid="{00000000-0005-0000-0000-0000DD020000}"/>
    <cellStyle name="1_khoiluongbdacdoa" xfId="739" xr:uid="{00000000-0005-0000-0000-0000DE020000}"/>
    <cellStyle name="1_KL km 0-km3+300 dieu chinh 4-2008" xfId="733" xr:uid="{00000000-0005-0000-0000-0000DF020000}"/>
    <cellStyle name="1_KLNM 1303" xfId="734" xr:uid="{00000000-0005-0000-0000-0000E0020000}"/>
    <cellStyle name="1_KlQdinhduyet" xfId="735" xr:uid="{00000000-0005-0000-0000-0000E1020000}"/>
    <cellStyle name="1_LuuNgay17-03-2009Đơn KN Cục thuế" xfId="740" xr:uid="{00000000-0005-0000-0000-0000E2020000}"/>
    <cellStyle name="1_NTHOC" xfId="741" xr:uid="{00000000-0005-0000-0000-0000E3020000}"/>
    <cellStyle name="1_NTHOC 2" xfId="742" xr:uid="{00000000-0005-0000-0000-0000E4020000}"/>
    <cellStyle name="1_NTHOC_Tong hop theo doi von TPCP" xfId="743" xr:uid="{00000000-0005-0000-0000-0000E5020000}"/>
    <cellStyle name="1_NTHOC_Tong hop theo doi von TPCP 2" xfId="744" xr:uid="{00000000-0005-0000-0000-0000E6020000}"/>
    <cellStyle name="1_NTHOC_Tong hop theo doi von TPCP_Bao cao kiem toan kh 2010" xfId="745" xr:uid="{00000000-0005-0000-0000-0000E7020000}"/>
    <cellStyle name="1_NTHOC_Tong hop theo doi von TPCP_Bao cao kiem toan kh 2010 2" xfId="746" xr:uid="{00000000-0005-0000-0000-0000E8020000}"/>
    <cellStyle name="1_NTHOC_Tong hop theo doi von TPCP_Ke hoach 2010 (theo doi)2" xfId="747" xr:uid="{00000000-0005-0000-0000-0000E9020000}"/>
    <cellStyle name="1_NTHOC_Tong hop theo doi von TPCP_Ke hoach 2010 (theo doi)2 2" xfId="748" xr:uid="{00000000-0005-0000-0000-0000EA020000}"/>
    <cellStyle name="1_NTHOC_Tong hop theo doi von TPCP_QD UBND tinh" xfId="749" xr:uid="{00000000-0005-0000-0000-0000EB020000}"/>
    <cellStyle name="1_NTHOC_Tong hop theo doi von TPCP_QD UBND tinh 2" xfId="750" xr:uid="{00000000-0005-0000-0000-0000EC020000}"/>
    <cellStyle name="1_NTHOC_Tong hop theo doi von TPCP_Worksheet in D: My Documents Luc Van ban xu ly Nam 2011 Bao cao ra soat tam ung TPCP" xfId="751" xr:uid="{00000000-0005-0000-0000-0000ED020000}"/>
    <cellStyle name="1_NTHOC_Tong hop theo doi von TPCP_Worksheet in D: My Documents Luc Van ban xu ly Nam 2011 Bao cao ra soat tam ung TPCP 2" xfId="752" xr:uid="{00000000-0005-0000-0000-0000EE020000}"/>
    <cellStyle name="1_QT Thue GTGT 2008" xfId="753" xr:uid="{00000000-0005-0000-0000-0000EF020000}"/>
    <cellStyle name="1_Ra soat Giai ngan 2007 (dang lam)" xfId="754" xr:uid="{00000000-0005-0000-0000-0000F0020000}"/>
    <cellStyle name="1_Theo doi von TPCP (dang lam)" xfId="756" xr:uid="{00000000-0005-0000-0000-0000F1020000}"/>
    <cellStyle name="1_Thong ke cong" xfId="757" xr:uid="{00000000-0005-0000-0000-0000F2020000}"/>
    <cellStyle name="1_thong ke giao dan sinh" xfId="758" xr:uid="{00000000-0005-0000-0000-0000F3020000}"/>
    <cellStyle name="1_TonghopKL_BOY-sual2" xfId="755" xr:uid="{00000000-0005-0000-0000-0000F4020000}"/>
    <cellStyle name="1_TRUNG PMU 5" xfId="759" xr:uid="{00000000-0005-0000-0000-0000F5020000}"/>
    <cellStyle name="1_VBPL kiểm toán Đầu tư XDCB 2010" xfId="760" xr:uid="{00000000-0005-0000-0000-0000F6020000}"/>
    <cellStyle name="1_ÿÿÿÿÿ" xfId="761" xr:uid="{00000000-0005-0000-0000-0000F7020000}"/>
    <cellStyle name="1_ÿÿÿÿÿ_Bieu tong hop nhu cau ung 2011 da chon loc -Mien nui" xfId="762" xr:uid="{00000000-0005-0000-0000-0000F8020000}"/>
    <cellStyle name="1_ÿÿÿÿÿ_Kh ql62 (2010) 11-09" xfId="763" xr:uid="{00000000-0005-0000-0000-0000F9020000}"/>
    <cellStyle name="1_ÿÿÿÿÿ_mau bieu doan giam sat 2010 (version 2)" xfId="764" xr:uid="{00000000-0005-0000-0000-0000FA020000}"/>
    <cellStyle name="1_ÿÿÿÿÿ_mau bieu doan giam sat 2010 (version 2) 2" xfId="765" xr:uid="{00000000-0005-0000-0000-0000FB020000}"/>
    <cellStyle name="1_ÿÿÿÿÿ_VBPL kiểm toán Đầu tư XDCB 2010" xfId="766" xr:uid="{00000000-0005-0000-0000-0000FC020000}"/>
    <cellStyle name="1_" xfId="767" xr:uid="{00000000-0005-0000-0000-0000FD020000}"/>
    <cellStyle name="15" xfId="768" xr:uid="{00000000-0005-0000-0000-0000FE020000}"/>
    <cellStyle name="18" xfId="769" xr:uid="{00000000-0005-0000-0000-0000FF020000}"/>
    <cellStyle name="¹éºÐÀ²_      " xfId="770" xr:uid="{00000000-0005-0000-0000-000000030000}"/>
    <cellStyle name="2" xfId="771" xr:uid="{00000000-0005-0000-0000-000001030000}"/>
    <cellStyle name="2_7 noi 48 goi C5 9 vi na" xfId="772" xr:uid="{00000000-0005-0000-0000-000002030000}"/>
    <cellStyle name="2_BL vu" xfId="773" xr:uid="{00000000-0005-0000-0000-000003030000}"/>
    <cellStyle name="2_Book1" xfId="774" xr:uid="{00000000-0005-0000-0000-000004030000}"/>
    <cellStyle name="2_Book1 2" xfId="775" xr:uid="{00000000-0005-0000-0000-000005030000}"/>
    <cellStyle name="2_Book1_1" xfId="776" xr:uid="{00000000-0005-0000-0000-000006030000}"/>
    <cellStyle name="2_Book1_Bao cao kiem toan kh 2010" xfId="777" xr:uid="{00000000-0005-0000-0000-000007030000}"/>
    <cellStyle name="2_Book1_Bao cao kiem toan kh 2010 2" xfId="778" xr:uid="{00000000-0005-0000-0000-000008030000}"/>
    <cellStyle name="2_Book1_Ke hoach 2010 (theo doi)2" xfId="779" xr:uid="{00000000-0005-0000-0000-000009030000}"/>
    <cellStyle name="2_Book1_Ke hoach 2010 (theo doi)2 2" xfId="780" xr:uid="{00000000-0005-0000-0000-00000A030000}"/>
    <cellStyle name="2_Book1_QD UBND tinh" xfId="781" xr:uid="{00000000-0005-0000-0000-00000B030000}"/>
    <cellStyle name="2_Book1_QD UBND tinh 2" xfId="782" xr:uid="{00000000-0005-0000-0000-00000C030000}"/>
    <cellStyle name="2_Book1_VBPL kiểm toán Đầu tư XDCB 2010" xfId="783" xr:uid="{00000000-0005-0000-0000-00000D030000}"/>
    <cellStyle name="2_Book1_Worksheet in D: My Documents Luc Van ban xu ly Nam 2011 Bao cao ra soat tam ung TPCP" xfId="784" xr:uid="{00000000-0005-0000-0000-00000E030000}"/>
    <cellStyle name="2_Book1_Worksheet in D: My Documents Luc Van ban xu ly Nam 2011 Bao cao ra soat tam ung TPCP 2" xfId="785" xr:uid="{00000000-0005-0000-0000-00000F030000}"/>
    <cellStyle name="2_Cau thuy dien Ban La (Cu Anh)" xfId="786" xr:uid="{00000000-0005-0000-0000-000010030000}"/>
    <cellStyle name="2_Dtdchinh2397" xfId="787" xr:uid="{00000000-0005-0000-0000-000011030000}"/>
    <cellStyle name="2_Du toan 558 (Km17+508.12 - Km 22)" xfId="788" xr:uid="{00000000-0005-0000-0000-000012030000}"/>
    <cellStyle name="2_Gia_VLQL48_duyet " xfId="789" xr:uid="{00000000-0005-0000-0000-000013030000}"/>
    <cellStyle name="2_KLNM 1303" xfId="790" xr:uid="{00000000-0005-0000-0000-000014030000}"/>
    <cellStyle name="2_KlQdinhduyet" xfId="791" xr:uid="{00000000-0005-0000-0000-000015030000}"/>
    <cellStyle name="2_NTHOC" xfId="792" xr:uid="{00000000-0005-0000-0000-000016030000}"/>
    <cellStyle name="2_NTHOC 2" xfId="793" xr:uid="{00000000-0005-0000-0000-000017030000}"/>
    <cellStyle name="2_NTHOC_Tong hop theo doi von TPCP" xfId="794" xr:uid="{00000000-0005-0000-0000-000018030000}"/>
    <cellStyle name="2_NTHOC_Tong hop theo doi von TPCP 2" xfId="795" xr:uid="{00000000-0005-0000-0000-000019030000}"/>
    <cellStyle name="2_NTHOC_Tong hop theo doi von TPCP_Bao cao kiem toan kh 2010" xfId="796" xr:uid="{00000000-0005-0000-0000-00001A030000}"/>
    <cellStyle name="2_NTHOC_Tong hop theo doi von TPCP_Bao cao kiem toan kh 2010 2" xfId="797" xr:uid="{00000000-0005-0000-0000-00001B030000}"/>
    <cellStyle name="2_NTHOC_Tong hop theo doi von TPCP_Ke hoach 2010 (theo doi)2" xfId="798" xr:uid="{00000000-0005-0000-0000-00001C030000}"/>
    <cellStyle name="2_NTHOC_Tong hop theo doi von TPCP_Ke hoach 2010 (theo doi)2 2" xfId="799" xr:uid="{00000000-0005-0000-0000-00001D030000}"/>
    <cellStyle name="2_NTHOC_Tong hop theo doi von TPCP_QD UBND tinh" xfId="800" xr:uid="{00000000-0005-0000-0000-00001E030000}"/>
    <cellStyle name="2_NTHOC_Tong hop theo doi von TPCP_QD UBND tinh 2" xfId="801" xr:uid="{00000000-0005-0000-0000-00001F030000}"/>
    <cellStyle name="2_NTHOC_Tong hop theo doi von TPCP_Worksheet in D: My Documents Luc Van ban xu ly Nam 2011 Bao cao ra soat tam ung TPCP" xfId="802" xr:uid="{00000000-0005-0000-0000-000020030000}"/>
    <cellStyle name="2_NTHOC_Tong hop theo doi von TPCP_Worksheet in D: My Documents Luc Van ban xu ly Nam 2011 Bao cao ra soat tam ung TPCP 2" xfId="803" xr:uid="{00000000-0005-0000-0000-000021030000}"/>
    <cellStyle name="2_Thong ke cong" xfId="814" xr:uid="{00000000-0005-0000-0000-000022030000}"/>
    <cellStyle name="2_thong ke giao dan sinh" xfId="815" xr:uid="{00000000-0005-0000-0000-000023030000}"/>
    <cellStyle name="2_Tong hop theo doi von TPCP" xfId="804" xr:uid="{00000000-0005-0000-0000-000024030000}"/>
    <cellStyle name="2_Tong hop theo doi von TPCP 2" xfId="805" xr:uid="{00000000-0005-0000-0000-000025030000}"/>
    <cellStyle name="2_Tong hop theo doi von TPCP_Bao cao kiem toan kh 2010" xfId="806" xr:uid="{00000000-0005-0000-0000-000026030000}"/>
    <cellStyle name="2_Tong hop theo doi von TPCP_Bao cao kiem toan kh 2010 2" xfId="807" xr:uid="{00000000-0005-0000-0000-000027030000}"/>
    <cellStyle name="2_Tong hop theo doi von TPCP_Ke hoach 2010 (theo doi)2" xfId="808" xr:uid="{00000000-0005-0000-0000-000028030000}"/>
    <cellStyle name="2_Tong hop theo doi von TPCP_Ke hoach 2010 (theo doi)2 2" xfId="809" xr:uid="{00000000-0005-0000-0000-000029030000}"/>
    <cellStyle name="2_Tong hop theo doi von TPCP_QD UBND tinh" xfId="810" xr:uid="{00000000-0005-0000-0000-00002A030000}"/>
    <cellStyle name="2_Tong hop theo doi von TPCP_QD UBND tinh 2" xfId="811" xr:uid="{00000000-0005-0000-0000-00002B030000}"/>
    <cellStyle name="2_Tong hop theo doi von TPCP_Worksheet in D: My Documents Luc Van ban xu ly Nam 2011 Bao cao ra soat tam ung TPCP" xfId="812" xr:uid="{00000000-0005-0000-0000-00002C030000}"/>
    <cellStyle name="2_Tong hop theo doi von TPCP_Worksheet in D: My Documents Luc Van ban xu ly Nam 2011 Bao cao ra soat tam ung TPCP 2" xfId="813" xr:uid="{00000000-0005-0000-0000-00002D030000}"/>
    <cellStyle name="2_TRUNG PMU 5" xfId="816" xr:uid="{00000000-0005-0000-0000-00002E030000}"/>
    <cellStyle name="2_VBPL kiểm toán Đầu tư XDCB 2010" xfId="817" xr:uid="{00000000-0005-0000-0000-00002F030000}"/>
    <cellStyle name="2_ÿÿÿÿÿ" xfId="818" xr:uid="{00000000-0005-0000-0000-000030030000}"/>
    <cellStyle name="2_ÿÿÿÿÿ_Bieu tong hop nhu cau ung 2011 da chon loc -Mien nui" xfId="819" xr:uid="{00000000-0005-0000-0000-000031030000}"/>
    <cellStyle name="2_ÿÿÿÿÿ_mau bieu doan giam sat 2010 (version 2)" xfId="820" xr:uid="{00000000-0005-0000-0000-000032030000}"/>
    <cellStyle name="2_ÿÿÿÿÿ_mau bieu doan giam sat 2010 (version 2) 2" xfId="821" xr:uid="{00000000-0005-0000-0000-000033030000}"/>
    <cellStyle name="20" xfId="822" xr:uid="{00000000-0005-0000-0000-000034030000}"/>
    <cellStyle name="20% - Accent1 2" xfId="823" xr:uid="{00000000-0005-0000-0000-000035030000}"/>
    <cellStyle name="20% - Accent1 3" xfId="824" xr:uid="{00000000-0005-0000-0000-000036030000}"/>
    <cellStyle name="20% - Accent2 2" xfId="825" xr:uid="{00000000-0005-0000-0000-000037030000}"/>
    <cellStyle name="20% - Accent2 3" xfId="826" xr:uid="{00000000-0005-0000-0000-000038030000}"/>
    <cellStyle name="20% - Accent3 2" xfId="827" xr:uid="{00000000-0005-0000-0000-000039030000}"/>
    <cellStyle name="20% - Accent3 3" xfId="828" xr:uid="{00000000-0005-0000-0000-00003A030000}"/>
    <cellStyle name="20% - Accent4 2" xfId="829" xr:uid="{00000000-0005-0000-0000-00003B030000}"/>
    <cellStyle name="20% - Accent4 3" xfId="830" xr:uid="{00000000-0005-0000-0000-00003C030000}"/>
    <cellStyle name="20% - Accent5 2" xfId="831" xr:uid="{00000000-0005-0000-0000-00003D030000}"/>
    <cellStyle name="20% - Accent5 3" xfId="832" xr:uid="{00000000-0005-0000-0000-00003E030000}"/>
    <cellStyle name="20% - Accent6 2" xfId="833" xr:uid="{00000000-0005-0000-0000-00003F030000}"/>
    <cellStyle name="20% - Accent6 3" xfId="834" xr:uid="{00000000-0005-0000-0000-000040030000}"/>
    <cellStyle name="20% - Nhấn1" xfId="835" xr:uid="{00000000-0005-0000-0000-000041030000}"/>
    <cellStyle name="20% - Nhấn2" xfId="836" xr:uid="{00000000-0005-0000-0000-000042030000}"/>
    <cellStyle name="20% - Nhấn3" xfId="837" xr:uid="{00000000-0005-0000-0000-000043030000}"/>
    <cellStyle name="20% - Nhấn4" xfId="838" xr:uid="{00000000-0005-0000-0000-000044030000}"/>
    <cellStyle name="20% - Nhấn5" xfId="839" xr:uid="{00000000-0005-0000-0000-000045030000}"/>
    <cellStyle name="20% - Nhấn6" xfId="840" xr:uid="{00000000-0005-0000-0000-000046030000}"/>
    <cellStyle name="-2001" xfId="841" xr:uid="{00000000-0005-0000-0000-000047030000}"/>
    <cellStyle name="-2001 2" xfId="842" xr:uid="{00000000-0005-0000-0000-000048030000}"/>
    <cellStyle name="3" xfId="843" xr:uid="{00000000-0005-0000-0000-000049030000}"/>
    <cellStyle name="3_7 noi 48 goi C5 9 vi na" xfId="844" xr:uid="{00000000-0005-0000-0000-00004A030000}"/>
    <cellStyle name="3_Book1" xfId="845" xr:uid="{00000000-0005-0000-0000-00004B030000}"/>
    <cellStyle name="3_Book1_1" xfId="846" xr:uid="{00000000-0005-0000-0000-00004C030000}"/>
    <cellStyle name="3_Cau thuy dien Ban La (Cu Anh)" xfId="847" xr:uid="{00000000-0005-0000-0000-00004D030000}"/>
    <cellStyle name="3_Dtdchinh2397" xfId="848" xr:uid="{00000000-0005-0000-0000-00004E030000}"/>
    <cellStyle name="3_Du toan 558 (Km17+508.12 - Km 22)" xfId="849" xr:uid="{00000000-0005-0000-0000-00004F030000}"/>
    <cellStyle name="3_Gia_VLQL48_duyet " xfId="850" xr:uid="{00000000-0005-0000-0000-000050030000}"/>
    <cellStyle name="3_KLNM 1303" xfId="851" xr:uid="{00000000-0005-0000-0000-000051030000}"/>
    <cellStyle name="3_KlQdinhduyet" xfId="852" xr:uid="{00000000-0005-0000-0000-000052030000}"/>
    <cellStyle name="3_Thong ke cong" xfId="853" xr:uid="{00000000-0005-0000-0000-000053030000}"/>
    <cellStyle name="3_thong ke giao dan sinh" xfId="854" xr:uid="{00000000-0005-0000-0000-000054030000}"/>
    <cellStyle name="3_VBPL kiểm toán Đầu tư XDCB 2010" xfId="855" xr:uid="{00000000-0005-0000-0000-000055030000}"/>
    <cellStyle name="3_ÿÿÿÿÿ" xfId="856" xr:uid="{00000000-0005-0000-0000-000056030000}"/>
    <cellStyle name="4" xfId="857" xr:uid="{00000000-0005-0000-0000-000057030000}"/>
    <cellStyle name="4_7 noi 48 goi C5 9 vi na" xfId="858" xr:uid="{00000000-0005-0000-0000-000058030000}"/>
    <cellStyle name="4_Book1" xfId="859" xr:uid="{00000000-0005-0000-0000-000059030000}"/>
    <cellStyle name="4_Book1_1" xfId="860" xr:uid="{00000000-0005-0000-0000-00005A030000}"/>
    <cellStyle name="4_Cau thuy dien Ban La (Cu Anh)" xfId="861" xr:uid="{00000000-0005-0000-0000-00005B030000}"/>
    <cellStyle name="4_Dtdchinh2397" xfId="862" xr:uid="{00000000-0005-0000-0000-00005C030000}"/>
    <cellStyle name="4_Du toan 558 (Km17+508.12 - Km 22)" xfId="863" xr:uid="{00000000-0005-0000-0000-00005D030000}"/>
    <cellStyle name="4_Gia_VLQL48_duyet " xfId="864" xr:uid="{00000000-0005-0000-0000-00005E030000}"/>
    <cellStyle name="4_KLNM 1303" xfId="865" xr:uid="{00000000-0005-0000-0000-00005F030000}"/>
    <cellStyle name="4_KlQdinhduyet" xfId="866" xr:uid="{00000000-0005-0000-0000-000060030000}"/>
    <cellStyle name="4_Thong ke cong" xfId="867" xr:uid="{00000000-0005-0000-0000-000061030000}"/>
    <cellStyle name="4_thong ke giao dan sinh" xfId="868" xr:uid="{00000000-0005-0000-0000-000062030000}"/>
    <cellStyle name="4_ÿÿÿÿÿ" xfId="869" xr:uid="{00000000-0005-0000-0000-000063030000}"/>
    <cellStyle name="40% - Accent1 2" xfId="870" xr:uid="{00000000-0005-0000-0000-000064030000}"/>
    <cellStyle name="40% - Accent1 3" xfId="871" xr:uid="{00000000-0005-0000-0000-000065030000}"/>
    <cellStyle name="40% - Accent2 2" xfId="872" xr:uid="{00000000-0005-0000-0000-000066030000}"/>
    <cellStyle name="40% - Accent2 3" xfId="873" xr:uid="{00000000-0005-0000-0000-000067030000}"/>
    <cellStyle name="40% - Accent3 2" xfId="874" xr:uid="{00000000-0005-0000-0000-000068030000}"/>
    <cellStyle name="40% - Accent3 3" xfId="875" xr:uid="{00000000-0005-0000-0000-000069030000}"/>
    <cellStyle name="40% - Accent4 2" xfId="876" xr:uid="{00000000-0005-0000-0000-00006A030000}"/>
    <cellStyle name="40% - Accent4 3" xfId="877" xr:uid="{00000000-0005-0000-0000-00006B030000}"/>
    <cellStyle name="40% - Accent5 2" xfId="878" xr:uid="{00000000-0005-0000-0000-00006C030000}"/>
    <cellStyle name="40% - Accent5 3" xfId="879" xr:uid="{00000000-0005-0000-0000-00006D030000}"/>
    <cellStyle name="40% - Accent6 2" xfId="880" xr:uid="{00000000-0005-0000-0000-00006E030000}"/>
    <cellStyle name="40% - Accent6 3" xfId="881" xr:uid="{00000000-0005-0000-0000-00006F030000}"/>
    <cellStyle name="40% - Nhấn1" xfId="882" xr:uid="{00000000-0005-0000-0000-000070030000}"/>
    <cellStyle name="40% - Nhấn2" xfId="883" xr:uid="{00000000-0005-0000-0000-000071030000}"/>
    <cellStyle name="40% - Nhấn3" xfId="884" xr:uid="{00000000-0005-0000-0000-000072030000}"/>
    <cellStyle name="40% - Nhấn4" xfId="885" xr:uid="{00000000-0005-0000-0000-000073030000}"/>
    <cellStyle name="40% - Nhấn5" xfId="886" xr:uid="{00000000-0005-0000-0000-000074030000}"/>
    <cellStyle name="40% - Nhấn6" xfId="887" xr:uid="{00000000-0005-0000-0000-000075030000}"/>
    <cellStyle name="6" xfId="888" xr:uid="{00000000-0005-0000-0000-000076030000}"/>
    <cellStyle name="6_Bieu mau ung 2011-Mien Trung-TPCP-11-6" xfId="889" xr:uid="{00000000-0005-0000-0000-000077030000}"/>
    <cellStyle name="6_Copy of ghep 3 bieu trinh LD BO 28-6 (TPCP)" xfId="890" xr:uid="{00000000-0005-0000-0000-000078030000}"/>
    <cellStyle name="6_DTDuong dong tien -sua tham tra 2009 - luong 650" xfId="891" xr:uid="{00000000-0005-0000-0000-000079030000}"/>
    <cellStyle name="6_Nhu cau tam ung NSNN&amp;TPCP&amp;ODA theo tieu chi cua Bo (CV410_BKH-TH)_vung Tay Nguyen (11.6.2010)" xfId="892" xr:uid="{00000000-0005-0000-0000-00007A030000}"/>
    <cellStyle name="60% - Accent1 2" xfId="893" xr:uid="{00000000-0005-0000-0000-00007B030000}"/>
    <cellStyle name="60% - Accent1 3" xfId="894" xr:uid="{00000000-0005-0000-0000-00007C030000}"/>
    <cellStyle name="60% - Accent2 2" xfId="895" xr:uid="{00000000-0005-0000-0000-00007D030000}"/>
    <cellStyle name="60% - Accent2 3" xfId="896" xr:uid="{00000000-0005-0000-0000-00007E030000}"/>
    <cellStyle name="60% - Accent3 2" xfId="897" xr:uid="{00000000-0005-0000-0000-00007F030000}"/>
    <cellStyle name="60% - Accent3 3" xfId="898" xr:uid="{00000000-0005-0000-0000-000080030000}"/>
    <cellStyle name="60% - Accent4 2" xfId="899" xr:uid="{00000000-0005-0000-0000-000081030000}"/>
    <cellStyle name="60% - Accent4 3" xfId="900" xr:uid="{00000000-0005-0000-0000-000082030000}"/>
    <cellStyle name="60% - Accent5 2" xfId="901" xr:uid="{00000000-0005-0000-0000-000083030000}"/>
    <cellStyle name="60% - Accent5 3" xfId="902" xr:uid="{00000000-0005-0000-0000-000084030000}"/>
    <cellStyle name="60% - Accent6 2" xfId="903" xr:uid="{00000000-0005-0000-0000-000085030000}"/>
    <cellStyle name="60% - Accent6 3" xfId="904" xr:uid="{00000000-0005-0000-0000-000086030000}"/>
    <cellStyle name="60% - Nhấn1" xfId="905" xr:uid="{00000000-0005-0000-0000-000087030000}"/>
    <cellStyle name="60% - Nhấn2" xfId="906" xr:uid="{00000000-0005-0000-0000-000088030000}"/>
    <cellStyle name="60% - Nhấn3" xfId="907" xr:uid="{00000000-0005-0000-0000-000089030000}"/>
    <cellStyle name="60% - Nhấn4" xfId="908" xr:uid="{00000000-0005-0000-0000-00008A030000}"/>
    <cellStyle name="60% - Nhấn5" xfId="909" xr:uid="{00000000-0005-0000-0000-00008B030000}"/>
    <cellStyle name="60% - Nhấn6" xfId="910" xr:uid="{00000000-0005-0000-0000-00008C030000}"/>
    <cellStyle name="9" xfId="911" xr:uid="{00000000-0005-0000-0000-00008D030000}"/>
    <cellStyle name="Accent1 2" xfId="912" xr:uid="{00000000-0005-0000-0000-00008E030000}"/>
    <cellStyle name="Accent1 3" xfId="913" xr:uid="{00000000-0005-0000-0000-00008F030000}"/>
    <cellStyle name="Accent2 2" xfId="914" xr:uid="{00000000-0005-0000-0000-000090030000}"/>
    <cellStyle name="Accent2 3" xfId="915" xr:uid="{00000000-0005-0000-0000-000091030000}"/>
    <cellStyle name="Accent3 2" xfId="916" xr:uid="{00000000-0005-0000-0000-000092030000}"/>
    <cellStyle name="Accent3 3" xfId="917" xr:uid="{00000000-0005-0000-0000-000093030000}"/>
    <cellStyle name="Accent4 2" xfId="918" xr:uid="{00000000-0005-0000-0000-000094030000}"/>
    <cellStyle name="Accent4 3" xfId="919" xr:uid="{00000000-0005-0000-0000-000095030000}"/>
    <cellStyle name="Accent5 2" xfId="920" xr:uid="{00000000-0005-0000-0000-000096030000}"/>
    <cellStyle name="Accent5 3" xfId="921" xr:uid="{00000000-0005-0000-0000-000097030000}"/>
    <cellStyle name="Accent6 2" xfId="922" xr:uid="{00000000-0005-0000-0000-000098030000}"/>
    <cellStyle name="Accent6 3" xfId="923" xr:uid="{00000000-0005-0000-0000-000099030000}"/>
    <cellStyle name="ÅëÈ­ [0]_      " xfId="924" xr:uid="{00000000-0005-0000-0000-00009A030000}"/>
    <cellStyle name="AeE­ [0]_INQUIRY ¿?¾÷AßAø " xfId="925" xr:uid="{00000000-0005-0000-0000-00009B030000}"/>
    <cellStyle name="ÅëÈ­ [0]_L601CPT" xfId="926" xr:uid="{00000000-0005-0000-0000-00009C030000}"/>
    <cellStyle name="ÅëÈ­_      " xfId="927" xr:uid="{00000000-0005-0000-0000-00009D030000}"/>
    <cellStyle name="AeE­_INQUIRY ¿?¾÷AßAø " xfId="928" xr:uid="{00000000-0005-0000-0000-00009E030000}"/>
    <cellStyle name="ÅëÈ­_L601CPT" xfId="929" xr:uid="{00000000-0005-0000-0000-00009F030000}"/>
    <cellStyle name="args.style" xfId="930" xr:uid="{00000000-0005-0000-0000-0000A0030000}"/>
    <cellStyle name="at" xfId="931" xr:uid="{00000000-0005-0000-0000-0000A1030000}"/>
    <cellStyle name="ÄÞ¸¶ [0]_      " xfId="932" xr:uid="{00000000-0005-0000-0000-0000A2030000}"/>
    <cellStyle name="AÞ¸¶ [0]_INQUIRY ¿?¾÷AßAø " xfId="933" xr:uid="{00000000-0005-0000-0000-0000A3030000}"/>
    <cellStyle name="ÄÞ¸¶ [0]_L601CPT" xfId="934" xr:uid="{00000000-0005-0000-0000-0000A4030000}"/>
    <cellStyle name="ÄÞ¸¶_      " xfId="935" xr:uid="{00000000-0005-0000-0000-0000A5030000}"/>
    <cellStyle name="AÞ¸¶_INQUIRY ¿?¾÷AßAø " xfId="936" xr:uid="{00000000-0005-0000-0000-0000A6030000}"/>
    <cellStyle name="ÄÞ¸¶_L601CPT" xfId="937" xr:uid="{00000000-0005-0000-0000-0000A7030000}"/>
    <cellStyle name="AutoFormat Options" xfId="938" xr:uid="{00000000-0005-0000-0000-0000A8030000}"/>
    <cellStyle name="Bad 2" xfId="939" xr:uid="{00000000-0005-0000-0000-0000A9030000}"/>
    <cellStyle name="Bad 3" xfId="940" xr:uid="{00000000-0005-0000-0000-0000AA030000}"/>
    <cellStyle name="Body" xfId="941" xr:uid="{00000000-0005-0000-0000-0000AB030000}"/>
    <cellStyle name="C?AØ_¿?¾÷CoE² " xfId="942" xr:uid="{00000000-0005-0000-0000-0000AC030000}"/>
    <cellStyle name="C~1" xfId="943" xr:uid="{00000000-0005-0000-0000-0000AD030000}"/>
    <cellStyle name="Ç¥ÁØ_      " xfId="944" xr:uid="{00000000-0005-0000-0000-0000AE030000}"/>
    <cellStyle name="C￥AØ_¿μ¾÷CoE² " xfId="945" xr:uid="{00000000-0005-0000-0000-0000AF030000}"/>
    <cellStyle name="Ç¥ÁØ_±¸¹Ì´ëÃ¥" xfId="946" xr:uid="{00000000-0005-0000-0000-0000B0030000}"/>
    <cellStyle name="C￥AØ_Sheet1_¿μ¾÷CoE² " xfId="947" xr:uid="{00000000-0005-0000-0000-0000B1030000}"/>
    <cellStyle name="Ç¥ÁØ_ÿÿÿÿÿÿ_4_ÃÑÇÕ°è " xfId="948" xr:uid="{00000000-0005-0000-0000-0000B2030000}"/>
    <cellStyle name="Calc Currency (0)" xfId="949" xr:uid="{00000000-0005-0000-0000-0000B3030000}"/>
    <cellStyle name="Calc Currency (0) 2" xfId="950" xr:uid="{00000000-0005-0000-0000-0000B4030000}"/>
    <cellStyle name="Calc Currency (2)" xfId="951" xr:uid="{00000000-0005-0000-0000-0000B5030000}"/>
    <cellStyle name="Calc Percent (0)" xfId="952" xr:uid="{00000000-0005-0000-0000-0000B6030000}"/>
    <cellStyle name="Calc Percent (1)" xfId="953" xr:uid="{00000000-0005-0000-0000-0000B7030000}"/>
    <cellStyle name="Calc Percent (2)" xfId="954" xr:uid="{00000000-0005-0000-0000-0000B8030000}"/>
    <cellStyle name="Calc Percent (2) 2" xfId="955" xr:uid="{00000000-0005-0000-0000-0000B9030000}"/>
    <cellStyle name="Calc Units (0)" xfId="956" xr:uid="{00000000-0005-0000-0000-0000BA030000}"/>
    <cellStyle name="Calc Units (1)" xfId="957" xr:uid="{00000000-0005-0000-0000-0000BB030000}"/>
    <cellStyle name="Calc Units (2)" xfId="958" xr:uid="{00000000-0005-0000-0000-0000BC030000}"/>
    <cellStyle name="Calculation 2" xfId="959" xr:uid="{00000000-0005-0000-0000-0000BD030000}"/>
    <cellStyle name="Calculation 3" xfId="960" xr:uid="{00000000-0005-0000-0000-0000BE030000}"/>
    <cellStyle name="category" xfId="961" xr:uid="{00000000-0005-0000-0000-0000BF030000}"/>
    <cellStyle name="Cerrency_Sheet2_XANGDAU" xfId="962" xr:uid="{00000000-0005-0000-0000-0000C0030000}"/>
    <cellStyle name="Check Cell 2" xfId="1012" xr:uid="{00000000-0005-0000-0000-0000C1030000}"/>
    <cellStyle name="Check Cell 3" xfId="1013" xr:uid="{00000000-0005-0000-0000-0000C2030000}"/>
    <cellStyle name="Chi phÝ kh¸c_Book1" xfId="1014" xr:uid="{00000000-0005-0000-0000-0000C3030000}"/>
    <cellStyle name="chu" xfId="1015" xr:uid="{00000000-0005-0000-0000-0000C4030000}"/>
    <cellStyle name="CHUONG" xfId="1016" xr:uid="{00000000-0005-0000-0000-0000C5030000}"/>
    <cellStyle name="Co?ma_Sheet1" xfId="963" xr:uid="{00000000-0005-0000-0000-0000C6030000}"/>
    <cellStyle name="Comma" xfId="1" builtinId="3"/>
    <cellStyle name="Comma  - Style1" xfId="964" xr:uid="{00000000-0005-0000-0000-0000C8030000}"/>
    <cellStyle name="Comma  - Style2" xfId="965" xr:uid="{00000000-0005-0000-0000-0000C9030000}"/>
    <cellStyle name="Comma  - Style3" xfId="966" xr:uid="{00000000-0005-0000-0000-0000CA030000}"/>
    <cellStyle name="Comma  - Style4" xfId="967" xr:uid="{00000000-0005-0000-0000-0000CB030000}"/>
    <cellStyle name="Comma  - Style5" xfId="968" xr:uid="{00000000-0005-0000-0000-0000CC030000}"/>
    <cellStyle name="Comma  - Style6" xfId="969" xr:uid="{00000000-0005-0000-0000-0000CD030000}"/>
    <cellStyle name="Comma  - Style7" xfId="970" xr:uid="{00000000-0005-0000-0000-0000CE030000}"/>
    <cellStyle name="Comma  - Style8" xfId="971" xr:uid="{00000000-0005-0000-0000-0000CF030000}"/>
    <cellStyle name="Comma [0] 2" xfId="972" xr:uid="{00000000-0005-0000-0000-0000D0030000}"/>
    <cellStyle name="Comma [0] 3" xfId="973" xr:uid="{00000000-0005-0000-0000-0000D1030000}"/>
    <cellStyle name="Comma [0] 4" xfId="974" xr:uid="{00000000-0005-0000-0000-0000D2030000}"/>
    <cellStyle name="Comma [0] 5" xfId="975" xr:uid="{00000000-0005-0000-0000-0000D3030000}"/>
    <cellStyle name="Comma [00]" xfId="976" xr:uid="{00000000-0005-0000-0000-0000D4030000}"/>
    <cellStyle name="Comma 2" xfId="977" xr:uid="{00000000-0005-0000-0000-0000D5030000}"/>
    <cellStyle name="Comma 2 2" xfId="978" xr:uid="{00000000-0005-0000-0000-0000D6030000}"/>
    <cellStyle name="Comma 2_VBPL kiểm toán Đầu tư XDCB 2010" xfId="979" xr:uid="{00000000-0005-0000-0000-0000D7030000}"/>
    <cellStyle name="Comma 3" xfId="980" xr:uid="{00000000-0005-0000-0000-0000D8030000}"/>
    <cellStyle name="Comma 3 2" xfId="981" xr:uid="{00000000-0005-0000-0000-0000D9030000}"/>
    <cellStyle name="Comma 3 2 2" xfId="982" xr:uid="{00000000-0005-0000-0000-0000DA030000}"/>
    <cellStyle name="Comma 3_VBPL kiểm toán Đầu tư XDCB 2010" xfId="983" xr:uid="{00000000-0005-0000-0000-0000DB030000}"/>
    <cellStyle name="Comma 4" xfId="984" xr:uid="{00000000-0005-0000-0000-0000DC030000}"/>
    <cellStyle name="Comma 4 2" xfId="985" xr:uid="{00000000-0005-0000-0000-0000DD030000}"/>
    <cellStyle name="Comma 4_Bieu mau KH 2011 (gui Vu DP)" xfId="986" xr:uid="{00000000-0005-0000-0000-0000DE030000}"/>
    <cellStyle name="Comma 5" xfId="987" xr:uid="{00000000-0005-0000-0000-0000DF030000}"/>
    <cellStyle name="Comma 6" xfId="988" xr:uid="{00000000-0005-0000-0000-0000E0030000}"/>
    <cellStyle name="comma zerodec" xfId="989" xr:uid="{00000000-0005-0000-0000-0000E1030000}"/>
    <cellStyle name="comma zerodec 2" xfId="990" xr:uid="{00000000-0005-0000-0000-0000E2030000}"/>
    <cellStyle name="Comma0" xfId="991" xr:uid="{00000000-0005-0000-0000-0000E3030000}"/>
    <cellStyle name="Comma0 - Modelo1" xfId="992" xr:uid="{00000000-0005-0000-0000-0000E4030000}"/>
    <cellStyle name="Comma0 - Style1" xfId="993" xr:uid="{00000000-0005-0000-0000-0000E5030000}"/>
    <cellStyle name="Comma0_Dat TP Kon Tum Ko Dung QD" xfId="994" xr:uid="{00000000-0005-0000-0000-0000E6030000}"/>
    <cellStyle name="Comma1 - Modelo2" xfId="995" xr:uid="{00000000-0005-0000-0000-0000E7030000}"/>
    <cellStyle name="Comma1 - Style2" xfId="996" xr:uid="{00000000-0005-0000-0000-0000E8030000}"/>
    <cellStyle name="cong" xfId="997" xr:uid="{00000000-0005-0000-0000-0000E9030000}"/>
    <cellStyle name="Copied" xfId="998" xr:uid="{00000000-0005-0000-0000-0000EA030000}"/>
    <cellStyle name="Cࡵrrency_Sheet1_PRODUCTĠ" xfId="999" xr:uid="{00000000-0005-0000-0000-0000EB030000}"/>
    <cellStyle name="Currency [00]" xfId="1000" xr:uid="{00000000-0005-0000-0000-0000EC030000}"/>
    <cellStyle name="Currency0" xfId="1001" xr:uid="{00000000-0005-0000-0000-0000ED030000}"/>
    <cellStyle name="Currency0 2" xfId="1002" xr:uid="{00000000-0005-0000-0000-0000EE030000}"/>
    <cellStyle name="Currency0 2 2" xfId="1003" xr:uid="{00000000-0005-0000-0000-0000EF030000}"/>
    <cellStyle name="Currency0 2 3" xfId="1004" xr:uid="{00000000-0005-0000-0000-0000F0030000}"/>
    <cellStyle name="Currency0 2 4" xfId="1005" xr:uid="{00000000-0005-0000-0000-0000F1030000}"/>
    <cellStyle name="Currency0 2_Khoi cong moi 1" xfId="1006" xr:uid="{00000000-0005-0000-0000-0000F2030000}"/>
    <cellStyle name="Currency0 3" xfId="1007" xr:uid="{00000000-0005-0000-0000-0000F3030000}"/>
    <cellStyle name="Currency0 4" xfId="1008" xr:uid="{00000000-0005-0000-0000-0000F4030000}"/>
    <cellStyle name="Currency0_Book1" xfId="1009" xr:uid="{00000000-0005-0000-0000-0000F5030000}"/>
    <cellStyle name="Currency1" xfId="1010" xr:uid="{00000000-0005-0000-0000-0000F6030000}"/>
    <cellStyle name="Currency1 2" xfId="1011" xr:uid="{00000000-0005-0000-0000-0000F7030000}"/>
    <cellStyle name="D1" xfId="1017" xr:uid="{00000000-0005-0000-0000-0000F8030000}"/>
    <cellStyle name="Date" xfId="1018" xr:uid="{00000000-0005-0000-0000-0000F9030000}"/>
    <cellStyle name="Date Short" xfId="1019" xr:uid="{00000000-0005-0000-0000-0000FA030000}"/>
    <cellStyle name="Date Short 2" xfId="1020" xr:uid="{00000000-0005-0000-0000-0000FB030000}"/>
    <cellStyle name="Date_17 bieu (hung cap nhap)" xfId="1021" xr:uid="{00000000-0005-0000-0000-0000FC030000}"/>
    <cellStyle name="Đầu ra" xfId="1228" xr:uid="{00000000-0005-0000-0000-0000FD030000}"/>
    <cellStyle name="Đầu vào" xfId="1229" xr:uid="{00000000-0005-0000-0000-0000FE030000}"/>
    <cellStyle name="DAUDE" xfId="1022" xr:uid="{00000000-0005-0000-0000-0000FF030000}"/>
    <cellStyle name="Đề mục 1" xfId="1230" xr:uid="{00000000-0005-0000-0000-000000040000}"/>
    <cellStyle name="Đề mục 2" xfId="1231" xr:uid="{00000000-0005-0000-0000-000001040000}"/>
    <cellStyle name="Đề mục 3" xfId="1232" xr:uid="{00000000-0005-0000-0000-000002040000}"/>
    <cellStyle name="Đề mục 4" xfId="1233" xr:uid="{00000000-0005-0000-0000-000003040000}"/>
    <cellStyle name="Decimal" xfId="1023" xr:uid="{00000000-0005-0000-0000-000004040000}"/>
    <cellStyle name="Decimal 2" xfId="1024" xr:uid="{00000000-0005-0000-0000-000005040000}"/>
    <cellStyle name="Decimal 2 2" xfId="1025" xr:uid="{00000000-0005-0000-0000-000006040000}"/>
    <cellStyle name="Decimal 3" xfId="1026" xr:uid="{00000000-0005-0000-0000-000007040000}"/>
    <cellStyle name="Decimal 3 2" xfId="1027" xr:uid="{00000000-0005-0000-0000-000008040000}"/>
    <cellStyle name="Decimal 4" xfId="1028" xr:uid="{00000000-0005-0000-0000-000009040000}"/>
    <cellStyle name="Decimal 4 2" xfId="1029" xr:uid="{00000000-0005-0000-0000-00000A040000}"/>
    <cellStyle name="DELTA" xfId="1030" xr:uid="{00000000-0005-0000-0000-00000B040000}"/>
    <cellStyle name="DELTA 2" xfId="1031" xr:uid="{00000000-0005-0000-0000-00000C040000}"/>
    <cellStyle name="Dezimal [0]_35ERI8T2gbIEMixb4v26icuOo" xfId="1032" xr:uid="{00000000-0005-0000-0000-00000D040000}"/>
    <cellStyle name="Dezimal_35ERI8T2gbIEMixb4v26icuOo" xfId="1033" xr:uid="{00000000-0005-0000-0000-00000E040000}"/>
    <cellStyle name="Dg" xfId="1034" xr:uid="{00000000-0005-0000-0000-00000F040000}"/>
    <cellStyle name="Dg 2" xfId="1035" xr:uid="{00000000-0005-0000-0000-000010040000}"/>
    <cellStyle name="Dgia" xfId="1036" xr:uid="{00000000-0005-0000-0000-000011040000}"/>
    <cellStyle name="Dgia 2" xfId="1037" xr:uid="{00000000-0005-0000-0000-000012040000}"/>
    <cellStyle name="Dia" xfId="1038" xr:uid="{00000000-0005-0000-0000-000013040000}"/>
    <cellStyle name="Dollar (zero dec)" xfId="1039" xr:uid="{00000000-0005-0000-0000-000014040000}"/>
    <cellStyle name="Dollar (zero dec) 2" xfId="1040" xr:uid="{00000000-0005-0000-0000-000015040000}"/>
    <cellStyle name="Don gia" xfId="1041" xr:uid="{00000000-0005-0000-0000-000016040000}"/>
    <cellStyle name="Don gia 2" xfId="1042" xr:uid="{00000000-0005-0000-0000-000017040000}"/>
    <cellStyle name="DuToanBXD" xfId="1043" xr:uid="{00000000-0005-0000-0000-000018040000}"/>
    <cellStyle name="Dziesi?tny [0]_Invoices2001Slovakia" xfId="1044" xr:uid="{00000000-0005-0000-0000-000019040000}"/>
    <cellStyle name="Dziesi?tny_Invoices2001Slovakia" xfId="1045" xr:uid="{00000000-0005-0000-0000-00001A040000}"/>
    <cellStyle name="Dziesietny [0]_Invoices2001Slovakia" xfId="1046" xr:uid="{00000000-0005-0000-0000-00001B040000}"/>
    <cellStyle name="Dziesiętny [0]_Invoices2001Slovakia" xfId="1047" xr:uid="{00000000-0005-0000-0000-00001C040000}"/>
    <cellStyle name="Dziesietny [0]_Invoices2001Slovakia_01_Nha so 1_Dien" xfId="1048" xr:uid="{00000000-0005-0000-0000-00001D040000}"/>
    <cellStyle name="Dziesiętny [0]_Invoices2001Slovakia_01_Nha so 1_Dien" xfId="1049" xr:uid="{00000000-0005-0000-0000-00001E040000}"/>
    <cellStyle name="Dziesietny [0]_Invoices2001Slovakia_01_Nha so 1_Dien 10" xfId="1050" xr:uid="{00000000-0005-0000-0000-00001F040000}"/>
    <cellStyle name="Dziesiętny [0]_Invoices2001Slovakia_01_Nha so 1_Dien 10" xfId="1051" xr:uid="{00000000-0005-0000-0000-000020040000}"/>
    <cellStyle name="Dziesietny [0]_Invoices2001Slovakia_01_Nha so 1_Dien 2" xfId="1052" xr:uid="{00000000-0005-0000-0000-000021040000}"/>
    <cellStyle name="Dziesiętny [0]_Invoices2001Slovakia_01_Nha so 1_Dien 2" xfId="1053" xr:uid="{00000000-0005-0000-0000-000022040000}"/>
    <cellStyle name="Dziesietny [0]_Invoices2001Slovakia_01_Nha so 1_Dien 3" xfId="1054" xr:uid="{00000000-0005-0000-0000-000023040000}"/>
    <cellStyle name="Dziesiętny [0]_Invoices2001Slovakia_01_Nha so 1_Dien 3" xfId="1055" xr:uid="{00000000-0005-0000-0000-000024040000}"/>
    <cellStyle name="Dziesietny [0]_Invoices2001Slovakia_01_Nha so 1_Dien 4" xfId="1056" xr:uid="{00000000-0005-0000-0000-000025040000}"/>
    <cellStyle name="Dziesiętny [0]_Invoices2001Slovakia_01_Nha so 1_Dien 4" xfId="1057" xr:uid="{00000000-0005-0000-0000-000026040000}"/>
    <cellStyle name="Dziesietny [0]_Invoices2001Slovakia_01_Nha so 1_Dien 5" xfId="1058" xr:uid="{00000000-0005-0000-0000-000027040000}"/>
    <cellStyle name="Dziesiętny [0]_Invoices2001Slovakia_01_Nha so 1_Dien 5" xfId="1059" xr:uid="{00000000-0005-0000-0000-000028040000}"/>
    <cellStyle name="Dziesietny [0]_Invoices2001Slovakia_01_Nha so 1_Dien 6" xfId="1060" xr:uid="{00000000-0005-0000-0000-000029040000}"/>
    <cellStyle name="Dziesiętny [0]_Invoices2001Slovakia_01_Nha so 1_Dien 6" xfId="1061" xr:uid="{00000000-0005-0000-0000-00002A040000}"/>
    <cellStyle name="Dziesietny [0]_Invoices2001Slovakia_01_Nha so 1_Dien 7" xfId="1062" xr:uid="{00000000-0005-0000-0000-00002B040000}"/>
    <cellStyle name="Dziesiętny [0]_Invoices2001Slovakia_01_Nha so 1_Dien 7" xfId="1063" xr:uid="{00000000-0005-0000-0000-00002C040000}"/>
    <cellStyle name="Dziesietny [0]_Invoices2001Slovakia_01_Nha so 1_Dien 8" xfId="1064" xr:uid="{00000000-0005-0000-0000-00002D040000}"/>
    <cellStyle name="Dziesiętny [0]_Invoices2001Slovakia_01_Nha so 1_Dien 8" xfId="1065" xr:uid="{00000000-0005-0000-0000-00002E040000}"/>
    <cellStyle name="Dziesietny [0]_Invoices2001Slovakia_01_Nha so 1_Dien 9" xfId="1066" xr:uid="{00000000-0005-0000-0000-00002F040000}"/>
    <cellStyle name="Dziesiętny [0]_Invoices2001Slovakia_01_Nha so 1_Dien 9" xfId="1067" xr:uid="{00000000-0005-0000-0000-000030040000}"/>
    <cellStyle name="Dziesietny [0]_Invoices2001Slovakia_10_Nha so 10_Dien1" xfId="1068" xr:uid="{00000000-0005-0000-0000-000031040000}"/>
    <cellStyle name="Dziesiętny [0]_Invoices2001Slovakia_10_Nha so 10_Dien1" xfId="1069" xr:uid="{00000000-0005-0000-0000-000032040000}"/>
    <cellStyle name="Dziesietny [0]_Invoices2001Slovakia_10_Nha so 10_Dien1 10" xfId="1070" xr:uid="{00000000-0005-0000-0000-000033040000}"/>
    <cellStyle name="Dziesiętny [0]_Invoices2001Slovakia_10_Nha so 10_Dien1 10" xfId="1071" xr:uid="{00000000-0005-0000-0000-000034040000}"/>
    <cellStyle name="Dziesietny [0]_Invoices2001Slovakia_10_Nha so 10_Dien1 2" xfId="1072" xr:uid="{00000000-0005-0000-0000-000035040000}"/>
    <cellStyle name="Dziesiętny [0]_Invoices2001Slovakia_10_Nha so 10_Dien1 2" xfId="1073" xr:uid="{00000000-0005-0000-0000-000036040000}"/>
    <cellStyle name="Dziesietny [0]_Invoices2001Slovakia_10_Nha so 10_Dien1 3" xfId="1074" xr:uid="{00000000-0005-0000-0000-000037040000}"/>
    <cellStyle name="Dziesiętny [0]_Invoices2001Slovakia_10_Nha so 10_Dien1 3" xfId="1075" xr:uid="{00000000-0005-0000-0000-000038040000}"/>
    <cellStyle name="Dziesietny [0]_Invoices2001Slovakia_10_Nha so 10_Dien1 4" xfId="1076" xr:uid="{00000000-0005-0000-0000-000039040000}"/>
    <cellStyle name="Dziesiętny [0]_Invoices2001Slovakia_10_Nha so 10_Dien1 4" xfId="1077" xr:uid="{00000000-0005-0000-0000-00003A040000}"/>
    <cellStyle name="Dziesietny [0]_Invoices2001Slovakia_10_Nha so 10_Dien1 5" xfId="1078" xr:uid="{00000000-0005-0000-0000-00003B040000}"/>
    <cellStyle name="Dziesiętny [0]_Invoices2001Slovakia_10_Nha so 10_Dien1 5" xfId="1079" xr:uid="{00000000-0005-0000-0000-00003C040000}"/>
    <cellStyle name="Dziesietny [0]_Invoices2001Slovakia_10_Nha so 10_Dien1 6" xfId="1080" xr:uid="{00000000-0005-0000-0000-00003D040000}"/>
    <cellStyle name="Dziesiętny [0]_Invoices2001Slovakia_10_Nha so 10_Dien1 6" xfId="1081" xr:uid="{00000000-0005-0000-0000-00003E040000}"/>
    <cellStyle name="Dziesietny [0]_Invoices2001Slovakia_10_Nha so 10_Dien1 7" xfId="1082" xr:uid="{00000000-0005-0000-0000-00003F040000}"/>
    <cellStyle name="Dziesiętny [0]_Invoices2001Slovakia_10_Nha so 10_Dien1 7" xfId="1083" xr:uid="{00000000-0005-0000-0000-000040040000}"/>
    <cellStyle name="Dziesietny [0]_Invoices2001Slovakia_10_Nha so 10_Dien1 8" xfId="1084" xr:uid="{00000000-0005-0000-0000-000041040000}"/>
    <cellStyle name="Dziesiętny [0]_Invoices2001Slovakia_10_Nha so 10_Dien1 8" xfId="1085" xr:uid="{00000000-0005-0000-0000-000042040000}"/>
    <cellStyle name="Dziesietny [0]_Invoices2001Slovakia_10_Nha so 10_Dien1 9" xfId="1086" xr:uid="{00000000-0005-0000-0000-000043040000}"/>
    <cellStyle name="Dziesiętny [0]_Invoices2001Slovakia_10_Nha so 10_Dien1 9" xfId="1087" xr:uid="{00000000-0005-0000-0000-000044040000}"/>
    <cellStyle name="Dziesietny [0]_Invoices2001Slovakia_Book1" xfId="1088" xr:uid="{00000000-0005-0000-0000-000045040000}"/>
    <cellStyle name="Dziesiętny [0]_Invoices2001Slovakia_Book1" xfId="1089" xr:uid="{00000000-0005-0000-0000-000046040000}"/>
    <cellStyle name="Dziesietny [0]_Invoices2001Slovakia_Book1_1" xfId="1090" xr:uid="{00000000-0005-0000-0000-000047040000}"/>
    <cellStyle name="Dziesiętny [0]_Invoices2001Slovakia_Book1_1" xfId="1091" xr:uid="{00000000-0005-0000-0000-000048040000}"/>
    <cellStyle name="Dziesietny [0]_Invoices2001Slovakia_Book1_1 10" xfId="1092" xr:uid="{00000000-0005-0000-0000-000049040000}"/>
    <cellStyle name="Dziesiętny [0]_Invoices2001Slovakia_Book1_1 10" xfId="1093" xr:uid="{00000000-0005-0000-0000-00004A040000}"/>
    <cellStyle name="Dziesietny [0]_Invoices2001Slovakia_Book1_1 2" xfId="1094" xr:uid="{00000000-0005-0000-0000-00004B040000}"/>
    <cellStyle name="Dziesiętny [0]_Invoices2001Slovakia_Book1_1 2" xfId="1095" xr:uid="{00000000-0005-0000-0000-00004C040000}"/>
    <cellStyle name="Dziesietny [0]_Invoices2001Slovakia_Book1_1 3" xfId="1096" xr:uid="{00000000-0005-0000-0000-00004D040000}"/>
    <cellStyle name="Dziesiętny [0]_Invoices2001Slovakia_Book1_1 3" xfId="1097" xr:uid="{00000000-0005-0000-0000-00004E040000}"/>
    <cellStyle name="Dziesietny [0]_Invoices2001Slovakia_Book1_1 4" xfId="1098" xr:uid="{00000000-0005-0000-0000-00004F040000}"/>
    <cellStyle name="Dziesiętny [0]_Invoices2001Slovakia_Book1_1 4" xfId="1099" xr:uid="{00000000-0005-0000-0000-000050040000}"/>
    <cellStyle name="Dziesietny [0]_Invoices2001Slovakia_Book1_1 5" xfId="1100" xr:uid="{00000000-0005-0000-0000-000051040000}"/>
    <cellStyle name="Dziesiętny [0]_Invoices2001Slovakia_Book1_1 5" xfId="1101" xr:uid="{00000000-0005-0000-0000-000052040000}"/>
    <cellStyle name="Dziesietny [0]_Invoices2001Slovakia_Book1_1 6" xfId="1102" xr:uid="{00000000-0005-0000-0000-000053040000}"/>
    <cellStyle name="Dziesiętny [0]_Invoices2001Slovakia_Book1_1 6" xfId="1103" xr:uid="{00000000-0005-0000-0000-000054040000}"/>
    <cellStyle name="Dziesietny [0]_Invoices2001Slovakia_Book1_1 7" xfId="1104" xr:uid="{00000000-0005-0000-0000-000055040000}"/>
    <cellStyle name="Dziesiętny [0]_Invoices2001Slovakia_Book1_1 7" xfId="1105" xr:uid="{00000000-0005-0000-0000-000056040000}"/>
    <cellStyle name="Dziesietny [0]_Invoices2001Slovakia_Book1_1 8" xfId="1106" xr:uid="{00000000-0005-0000-0000-000057040000}"/>
    <cellStyle name="Dziesiętny [0]_Invoices2001Slovakia_Book1_1 8" xfId="1107" xr:uid="{00000000-0005-0000-0000-000058040000}"/>
    <cellStyle name="Dziesietny [0]_Invoices2001Slovakia_Book1_1 9" xfId="1108" xr:uid="{00000000-0005-0000-0000-000059040000}"/>
    <cellStyle name="Dziesiętny [0]_Invoices2001Slovakia_Book1_1 9" xfId="1109" xr:uid="{00000000-0005-0000-0000-00005A040000}"/>
    <cellStyle name="Dziesietny [0]_Invoices2001Slovakia_Book1_1_Book1" xfId="1110" xr:uid="{00000000-0005-0000-0000-00005B040000}"/>
    <cellStyle name="Dziesiętny [0]_Invoices2001Slovakia_Book1_1_Book1" xfId="1111" xr:uid="{00000000-0005-0000-0000-00005C040000}"/>
    <cellStyle name="Dziesietny [0]_Invoices2001Slovakia_Book1_2" xfId="1112" xr:uid="{00000000-0005-0000-0000-00005D040000}"/>
    <cellStyle name="Dziesiętny [0]_Invoices2001Slovakia_Book1_2" xfId="1113" xr:uid="{00000000-0005-0000-0000-00005E040000}"/>
    <cellStyle name="Dziesietny [0]_Invoices2001Slovakia_Book1_Nhu cau von ung truoc 2011 Tha h Hoa + Nge An gui TW" xfId="1114" xr:uid="{00000000-0005-0000-0000-00005F040000}"/>
    <cellStyle name="Dziesiętny [0]_Invoices2001Slovakia_Book1_Nhu cau von ung truoc 2011 Tha h Hoa + Nge An gui TW" xfId="1115" xr:uid="{00000000-0005-0000-0000-000060040000}"/>
    <cellStyle name="Dziesietny [0]_Invoices2001Slovakia_Book1_Tong hop Cac tuyen(9-1-06)" xfId="1116" xr:uid="{00000000-0005-0000-0000-000061040000}"/>
    <cellStyle name="Dziesiętny [0]_Invoices2001Slovakia_Book1_Tong hop Cac tuyen(9-1-06)" xfId="1117" xr:uid="{00000000-0005-0000-0000-000062040000}"/>
    <cellStyle name="Dziesietny [0]_Invoices2001Slovakia_Book1_ung 2011 - 11-6-Thanh hoa-Nghe an" xfId="1118" xr:uid="{00000000-0005-0000-0000-000063040000}"/>
    <cellStyle name="Dziesiętny [0]_Invoices2001Slovakia_Book1_ung 2011 - 11-6-Thanh hoa-Nghe an" xfId="1119" xr:uid="{00000000-0005-0000-0000-000064040000}"/>
    <cellStyle name="Dziesietny [0]_Invoices2001Slovakia_Book1_ung truoc 2011 NSTW Thanh Hoa + Nge An gui Thu 12-5" xfId="1120" xr:uid="{00000000-0005-0000-0000-000065040000}"/>
    <cellStyle name="Dziesiętny [0]_Invoices2001Slovakia_Book1_ung truoc 2011 NSTW Thanh Hoa + Nge An gui Thu 12-5" xfId="1121" xr:uid="{00000000-0005-0000-0000-000066040000}"/>
    <cellStyle name="Dziesietny [0]_Invoices2001Slovakia_d-uong+TDT" xfId="1122" xr:uid="{00000000-0005-0000-0000-000067040000}"/>
    <cellStyle name="Dziesiętny [0]_Invoices2001Slovakia_Nhµ ®Ó xe" xfId="1123" xr:uid="{00000000-0005-0000-0000-000068040000}"/>
    <cellStyle name="Dziesietny [0]_Invoices2001Slovakia_Nha bao ve(28-7-05)" xfId="1124" xr:uid="{00000000-0005-0000-0000-000069040000}"/>
    <cellStyle name="Dziesiętny [0]_Invoices2001Slovakia_Nha bao ve(28-7-05)" xfId="1125" xr:uid="{00000000-0005-0000-0000-00006A040000}"/>
    <cellStyle name="Dziesietny [0]_Invoices2001Slovakia_NHA de xe nguyen du" xfId="1126" xr:uid="{00000000-0005-0000-0000-00006B040000}"/>
    <cellStyle name="Dziesiętny [0]_Invoices2001Slovakia_NHA de xe nguyen du" xfId="1127" xr:uid="{00000000-0005-0000-0000-00006C040000}"/>
    <cellStyle name="Dziesietny [0]_Invoices2001Slovakia_Nhalamviec VTC(25-1-05)" xfId="1128" xr:uid="{00000000-0005-0000-0000-00006D040000}"/>
    <cellStyle name="Dziesiętny [0]_Invoices2001Slovakia_Nhalamviec VTC(25-1-05)" xfId="1129" xr:uid="{00000000-0005-0000-0000-00006E040000}"/>
    <cellStyle name="Dziesietny [0]_Invoices2001Slovakia_Nhu cau von ung truoc 2011 Tha h Hoa + Nge An gui TW" xfId="1130" xr:uid="{00000000-0005-0000-0000-00006F040000}"/>
    <cellStyle name="Dziesiętny [0]_Invoices2001Slovakia_TDT KHANH HOA" xfId="1131" xr:uid="{00000000-0005-0000-0000-000070040000}"/>
    <cellStyle name="Dziesietny [0]_Invoices2001Slovakia_TDT KHANH HOA_Tong hop Cac tuyen(9-1-06)" xfId="1132" xr:uid="{00000000-0005-0000-0000-000071040000}"/>
    <cellStyle name="Dziesiętny [0]_Invoices2001Slovakia_TDT KHANH HOA_Tong hop Cac tuyen(9-1-06)" xfId="1133" xr:uid="{00000000-0005-0000-0000-000072040000}"/>
    <cellStyle name="Dziesietny [0]_Invoices2001Slovakia_TDT quangngai" xfId="1134" xr:uid="{00000000-0005-0000-0000-000073040000}"/>
    <cellStyle name="Dziesiętny [0]_Invoices2001Slovakia_TDT quangngai" xfId="1135" xr:uid="{00000000-0005-0000-0000-000074040000}"/>
    <cellStyle name="Dziesietny [0]_Invoices2001Slovakia_TMDT(10-5-06)" xfId="1136" xr:uid="{00000000-0005-0000-0000-000075040000}"/>
    <cellStyle name="Dziesietny_Invoices2001Slovakia" xfId="1137" xr:uid="{00000000-0005-0000-0000-000076040000}"/>
    <cellStyle name="Dziesiętny_Invoices2001Slovakia" xfId="1138" xr:uid="{00000000-0005-0000-0000-000077040000}"/>
    <cellStyle name="Dziesietny_Invoices2001Slovakia_01_Nha so 1_Dien" xfId="1139" xr:uid="{00000000-0005-0000-0000-000078040000}"/>
    <cellStyle name="Dziesiętny_Invoices2001Slovakia_01_Nha so 1_Dien" xfId="1140" xr:uid="{00000000-0005-0000-0000-000079040000}"/>
    <cellStyle name="Dziesietny_Invoices2001Slovakia_01_Nha so 1_Dien 10" xfId="1141" xr:uid="{00000000-0005-0000-0000-00007A040000}"/>
    <cellStyle name="Dziesiętny_Invoices2001Slovakia_01_Nha so 1_Dien 10" xfId="1142" xr:uid="{00000000-0005-0000-0000-00007B040000}"/>
    <cellStyle name="Dziesietny_Invoices2001Slovakia_01_Nha so 1_Dien 2" xfId="1143" xr:uid="{00000000-0005-0000-0000-00007C040000}"/>
    <cellStyle name="Dziesiętny_Invoices2001Slovakia_01_Nha so 1_Dien 2" xfId="1144" xr:uid="{00000000-0005-0000-0000-00007D040000}"/>
    <cellStyle name="Dziesietny_Invoices2001Slovakia_01_Nha so 1_Dien 3" xfId="1145" xr:uid="{00000000-0005-0000-0000-00007E040000}"/>
    <cellStyle name="Dziesiętny_Invoices2001Slovakia_01_Nha so 1_Dien 3" xfId="1146" xr:uid="{00000000-0005-0000-0000-00007F040000}"/>
    <cellStyle name="Dziesietny_Invoices2001Slovakia_01_Nha so 1_Dien 4" xfId="1147" xr:uid="{00000000-0005-0000-0000-000080040000}"/>
    <cellStyle name="Dziesiętny_Invoices2001Slovakia_01_Nha so 1_Dien 4" xfId="1148" xr:uid="{00000000-0005-0000-0000-000081040000}"/>
    <cellStyle name="Dziesietny_Invoices2001Slovakia_01_Nha so 1_Dien 5" xfId="1149" xr:uid="{00000000-0005-0000-0000-000082040000}"/>
    <cellStyle name="Dziesiętny_Invoices2001Slovakia_01_Nha so 1_Dien 5" xfId="1150" xr:uid="{00000000-0005-0000-0000-000083040000}"/>
    <cellStyle name="Dziesietny_Invoices2001Slovakia_01_Nha so 1_Dien 6" xfId="1151" xr:uid="{00000000-0005-0000-0000-000084040000}"/>
    <cellStyle name="Dziesiętny_Invoices2001Slovakia_01_Nha so 1_Dien 6" xfId="1152" xr:uid="{00000000-0005-0000-0000-000085040000}"/>
    <cellStyle name="Dziesietny_Invoices2001Slovakia_01_Nha so 1_Dien 7" xfId="1153" xr:uid="{00000000-0005-0000-0000-000086040000}"/>
    <cellStyle name="Dziesiętny_Invoices2001Slovakia_01_Nha so 1_Dien 7" xfId="1154" xr:uid="{00000000-0005-0000-0000-000087040000}"/>
    <cellStyle name="Dziesietny_Invoices2001Slovakia_01_Nha so 1_Dien 8" xfId="1155" xr:uid="{00000000-0005-0000-0000-000088040000}"/>
    <cellStyle name="Dziesiętny_Invoices2001Slovakia_01_Nha so 1_Dien 8" xfId="1156" xr:uid="{00000000-0005-0000-0000-000089040000}"/>
    <cellStyle name="Dziesietny_Invoices2001Slovakia_01_Nha so 1_Dien 9" xfId="1157" xr:uid="{00000000-0005-0000-0000-00008A040000}"/>
    <cellStyle name="Dziesiętny_Invoices2001Slovakia_01_Nha so 1_Dien 9" xfId="1158" xr:uid="{00000000-0005-0000-0000-00008B040000}"/>
    <cellStyle name="Dziesietny_Invoices2001Slovakia_10_Nha so 10_Dien1" xfId="1159" xr:uid="{00000000-0005-0000-0000-00008C040000}"/>
    <cellStyle name="Dziesiętny_Invoices2001Slovakia_10_Nha so 10_Dien1" xfId="1160" xr:uid="{00000000-0005-0000-0000-00008D040000}"/>
    <cellStyle name="Dziesietny_Invoices2001Slovakia_10_Nha so 10_Dien1 10" xfId="1161" xr:uid="{00000000-0005-0000-0000-00008E040000}"/>
    <cellStyle name="Dziesiętny_Invoices2001Slovakia_10_Nha so 10_Dien1 10" xfId="1162" xr:uid="{00000000-0005-0000-0000-00008F040000}"/>
    <cellStyle name="Dziesietny_Invoices2001Slovakia_10_Nha so 10_Dien1 2" xfId="1163" xr:uid="{00000000-0005-0000-0000-000090040000}"/>
    <cellStyle name="Dziesiętny_Invoices2001Slovakia_10_Nha so 10_Dien1 2" xfId="1164" xr:uid="{00000000-0005-0000-0000-000091040000}"/>
    <cellStyle name="Dziesietny_Invoices2001Slovakia_10_Nha so 10_Dien1 3" xfId="1165" xr:uid="{00000000-0005-0000-0000-000092040000}"/>
    <cellStyle name="Dziesiętny_Invoices2001Slovakia_10_Nha so 10_Dien1 3" xfId="1166" xr:uid="{00000000-0005-0000-0000-000093040000}"/>
    <cellStyle name="Dziesietny_Invoices2001Slovakia_10_Nha so 10_Dien1 4" xfId="1167" xr:uid="{00000000-0005-0000-0000-000094040000}"/>
    <cellStyle name="Dziesiętny_Invoices2001Slovakia_10_Nha so 10_Dien1 4" xfId="1168" xr:uid="{00000000-0005-0000-0000-000095040000}"/>
    <cellStyle name="Dziesietny_Invoices2001Slovakia_10_Nha so 10_Dien1 5" xfId="1169" xr:uid="{00000000-0005-0000-0000-000096040000}"/>
    <cellStyle name="Dziesiętny_Invoices2001Slovakia_10_Nha so 10_Dien1 5" xfId="1170" xr:uid="{00000000-0005-0000-0000-000097040000}"/>
    <cellStyle name="Dziesietny_Invoices2001Slovakia_10_Nha so 10_Dien1 6" xfId="1171" xr:uid="{00000000-0005-0000-0000-000098040000}"/>
    <cellStyle name="Dziesiętny_Invoices2001Slovakia_10_Nha so 10_Dien1 6" xfId="1172" xr:uid="{00000000-0005-0000-0000-000099040000}"/>
    <cellStyle name="Dziesietny_Invoices2001Slovakia_10_Nha so 10_Dien1 7" xfId="1173" xr:uid="{00000000-0005-0000-0000-00009A040000}"/>
    <cellStyle name="Dziesiętny_Invoices2001Slovakia_10_Nha so 10_Dien1 7" xfId="1174" xr:uid="{00000000-0005-0000-0000-00009B040000}"/>
    <cellStyle name="Dziesietny_Invoices2001Slovakia_10_Nha so 10_Dien1 8" xfId="1175" xr:uid="{00000000-0005-0000-0000-00009C040000}"/>
    <cellStyle name="Dziesiętny_Invoices2001Slovakia_10_Nha so 10_Dien1 8" xfId="1176" xr:uid="{00000000-0005-0000-0000-00009D040000}"/>
    <cellStyle name="Dziesietny_Invoices2001Slovakia_10_Nha so 10_Dien1 9" xfId="1177" xr:uid="{00000000-0005-0000-0000-00009E040000}"/>
    <cellStyle name="Dziesiętny_Invoices2001Slovakia_10_Nha so 10_Dien1 9" xfId="1178" xr:uid="{00000000-0005-0000-0000-00009F040000}"/>
    <cellStyle name="Dziesietny_Invoices2001Slovakia_Book1" xfId="1179" xr:uid="{00000000-0005-0000-0000-0000A0040000}"/>
    <cellStyle name="Dziesiętny_Invoices2001Slovakia_Book1" xfId="1180" xr:uid="{00000000-0005-0000-0000-0000A1040000}"/>
    <cellStyle name="Dziesietny_Invoices2001Slovakia_Book1_1" xfId="1181" xr:uid="{00000000-0005-0000-0000-0000A2040000}"/>
    <cellStyle name="Dziesiętny_Invoices2001Slovakia_Book1_1" xfId="1182" xr:uid="{00000000-0005-0000-0000-0000A3040000}"/>
    <cellStyle name="Dziesietny_Invoices2001Slovakia_Book1_1 10" xfId="1183" xr:uid="{00000000-0005-0000-0000-0000A4040000}"/>
    <cellStyle name="Dziesiętny_Invoices2001Slovakia_Book1_1 10" xfId="1184" xr:uid="{00000000-0005-0000-0000-0000A5040000}"/>
    <cellStyle name="Dziesietny_Invoices2001Slovakia_Book1_1 2" xfId="1185" xr:uid="{00000000-0005-0000-0000-0000A6040000}"/>
    <cellStyle name="Dziesiętny_Invoices2001Slovakia_Book1_1 2" xfId="1186" xr:uid="{00000000-0005-0000-0000-0000A7040000}"/>
    <cellStyle name="Dziesietny_Invoices2001Slovakia_Book1_1 3" xfId="1187" xr:uid="{00000000-0005-0000-0000-0000A8040000}"/>
    <cellStyle name="Dziesiętny_Invoices2001Slovakia_Book1_1 3" xfId="1188" xr:uid="{00000000-0005-0000-0000-0000A9040000}"/>
    <cellStyle name="Dziesietny_Invoices2001Slovakia_Book1_1 4" xfId="1189" xr:uid="{00000000-0005-0000-0000-0000AA040000}"/>
    <cellStyle name="Dziesiętny_Invoices2001Slovakia_Book1_1 4" xfId="1190" xr:uid="{00000000-0005-0000-0000-0000AB040000}"/>
    <cellStyle name="Dziesietny_Invoices2001Slovakia_Book1_1 5" xfId="1191" xr:uid="{00000000-0005-0000-0000-0000AC040000}"/>
    <cellStyle name="Dziesiętny_Invoices2001Slovakia_Book1_1 5" xfId="1192" xr:uid="{00000000-0005-0000-0000-0000AD040000}"/>
    <cellStyle name="Dziesietny_Invoices2001Slovakia_Book1_1 6" xfId="1193" xr:uid="{00000000-0005-0000-0000-0000AE040000}"/>
    <cellStyle name="Dziesiętny_Invoices2001Slovakia_Book1_1 6" xfId="1194" xr:uid="{00000000-0005-0000-0000-0000AF040000}"/>
    <cellStyle name="Dziesietny_Invoices2001Slovakia_Book1_1 7" xfId="1195" xr:uid="{00000000-0005-0000-0000-0000B0040000}"/>
    <cellStyle name="Dziesiętny_Invoices2001Slovakia_Book1_1 7" xfId="1196" xr:uid="{00000000-0005-0000-0000-0000B1040000}"/>
    <cellStyle name="Dziesietny_Invoices2001Slovakia_Book1_1 8" xfId="1197" xr:uid="{00000000-0005-0000-0000-0000B2040000}"/>
    <cellStyle name="Dziesiętny_Invoices2001Slovakia_Book1_1 8" xfId="1198" xr:uid="{00000000-0005-0000-0000-0000B3040000}"/>
    <cellStyle name="Dziesietny_Invoices2001Slovakia_Book1_1 9" xfId="1199" xr:uid="{00000000-0005-0000-0000-0000B4040000}"/>
    <cellStyle name="Dziesiętny_Invoices2001Slovakia_Book1_1 9" xfId="1200" xr:uid="{00000000-0005-0000-0000-0000B5040000}"/>
    <cellStyle name="Dziesietny_Invoices2001Slovakia_Book1_1_Book1" xfId="1201" xr:uid="{00000000-0005-0000-0000-0000B6040000}"/>
    <cellStyle name="Dziesiętny_Invoices2001Slovakia_Book1_1_Book1" xfId="1202" xr:uid="{00000000-0005-0000-0000-0000B7040000}"/>
    <cellStyle name="Dziesietny_Invoices2001Slovakia_Book1_2" xfId="1203" xr:uid="{00000000-0005-0000-0000-0000B8040000}"/>
    <cellStyle name="Dziesiętny_Invoices2001Slovakia_Book1_2" xfId="1204" xr:uid="{00000000-0005-0000-0000-0000B9040000}"/>
    <cellStyle name="Dziesietny_Invoices2001Slovakia_Book1_Nhu cau von ung truoc 2011 Tha h Hoa + Nge An gui TW" xfId="1205" xr:uid="{00000000-0005-0000-0000-0000BA040000}"/>
    <cellStyle name="Dziesiętny_Invoices2001Slovakia_Book1_Nhu cau von ung truoc 2011 Tha h Hoa + Nge An gui TW" xfId="1206" xr:uid="{00000000-0005-0000-0000-0000BB040000}"/>
    <cellStyle name="Dziesietny_Invoices2001Slovakia_Book1_Tong hop Cac tuyen(9-1-06)" xfId="1207" xr:uid="{00000000-0005-0000-0000-0000BC040000}"/>
    <cellStyle name="Dziesiętny_Invoices2001Slovakia_Book1_Tong hop Cac tuyen(9-1-06)" xfId="1208" xr:uid="{00000000-0005-0000-0000-0000BD040000}"/>
    <cellStyle name="Dziesietny_Invoices2001Slovakia_Book1_ung 2011 - 11-6-Thanh hoa-Nghe an" xfId="1209" xr:uid="{00000000-0005-0000-0000-0000BE040000}"/>
    <cellStyle name="Dziesiętny_Invoices2001Slovakia_Book1_ung 2011 - 11-6-Thanh hoa-Nghe an" xfId="1210" xr:uid="{00000000-0005-0000-0000-0000BF040000}"/>
    <cellStyle name="Dziesietny_Invoices2001Slovakia_Book1_ung truoc 2011 NSTW Thanh Hoa + Nge An gui Thu 12-5" xfId="1211" xr:uid="{00000000-0005-0000-0000-0000C0040000}"/>
    <cellStyle name="Dziesiętny_Invoices2001Slovakia_Book1_ung truoc 2011 NSTW Thanh Hoa + Nge An gui Thu 12-5" xfId="1212" xr:uid="{00000000-0005-0000-0000-0000C1040000}"/>
    <cellStyle name="Dziesietny_Invoices2001Slovakia_d-uong+TDT" xfId="1213" xr:uid="{00000000-0005-0000-0000-0000C2040000}"/>
    <cellStyle name="Dziesiętny_Invoices2001Slovakia_Nhµ ®Ó xe" xfId="1214" xr:uid="{00000000-0005-0000-0000-0000C3040000}"/>
    <cellStyle name="Dziesietny_Invoices2001Slovakia_Nha bao ve(28-7-05)" xfId="1215" xr:uid="{00000000-0005-0000-0000-0000C4040000}"/>
    <cellStyle name="Dziesiętny_Invoices2001Slovakia_Nha bao ve(28-7-05)" xfId="1216" xr:uid="{00000000-0005-0000-0000-0000C5040000}"/>
    <cellStyle name="Dziesietny_Invoices2001Slovakia_NHA de xe nguyen du" xfId="1217" xr:uid="{00000000-0005-0000-0000-0000C6040000}"/>
    <cellStyle name="Dziesiętny_Invoices2001Slovakia_NHA de xe nguyen du" xfId="1218" xr:uid="{00000000-0005-0000-0000-0000C7040000}"/>
    <cellStyle name="Dziesietny_Invoices2001Slovakia_Nhalamviec VTC(25-1-05)" xfId="1219" xr:uid="{00000000-0005-0000-0000-0000C8040000}"/>
    <cellStyle name="Dziesiętny_Invoices2001Slovakia_Nhalamviec VTC(25-1-05)" xfId="1220" xr:uid="{00000000-0005-0000-0000-0000C9040000}"/>
    <cellStyle name="Dziesietny_Invoices2001Slovakia_Nhu cau von ung truoc 2011 Tha h Hoa + Nge An gui TW" xfId="1221" xr:uid="{00000000-0005-0000-0000-0000CA040000}"/>
    <cellStyle name="Dziesiętny_Invoices2001Slovakia_TDT KHANH HOA" xfId="1222" xr:uid="{00000000-0005-0000-0000-0000CB040000}"/>
    <cellStyle name="Dziesietny_Invoices2001Slovakia_TDT KHANH HOA_Tong hop Cac tuyen(9-1-06)" xfId="1223" xr:uid="{00000000-0005-0000-0000-0000CC040000}"/>
    <cellStyle name="Dziesiętny_Invoices2001Slovakia_TDT KHANH HOA_Tong hop Cac tuyen(9-1-06)" xfId="1224" xr:uid="{00000000-0005-0000-0000-0000CD040000}"/>
    <cellStyle name="Dziesietny_Invoices2001Slovakia_TDT quangngai" xfId="1225" xr:uid="{00000000-0005-0000-0000-0000CE040000}"/>
    <cellStyle name="Dziesiętny_Invoices2001Slovakia_TDT quangngai" xfId="1226" xr:uid="{00000000-0005-0000-0000-0000CF040000}"/>
    <cellStyle name="Dziesietny_Invoices2001Slovakia_TMDT(10-5-06)" xfId="1227" xr:uid="{00000000-0005-0000-0000-0000D0040000}"/>
    <cellStyle name="e" xfId="1234" xr:uid="{00000000-0005-0000-0000-0000D1040000}"/>
    <cellStyle name="e 2" xfId="1235" xr:uid="{00000000-0005-0000-0000-0000D2040000}"/>
    <cellStyle name="Encabez1" xfId="1236" xr:uid="{00000000-0005-0000-0000-0000D3040000}"/>
    <cellStyle name="Encabez2" xfId="1237" xr:uid="{00000000-0005-0000-0000-0000D4040000}"/>
    <cellStyle name="Enter Currency (0)" xfId="1238" xr:uid="{00000000-0005-0000-0000-0000D5040000}"/>
    <cellStyle name="Enter Currency (2)" xfId="1239" xr:uid="{00000000-0005-0000-0000-0000D6040000}"/>
    <cellStyle name="Enter Units (0)" xfId="1240" xr:uid="{00000000-0005-0000-0000-0000D7040000}"/>
    <cellStyle name="Enter Units (1)" xfId="1241" xr:uid="{00000000-0005-0000-0000-0000D8040000}"/>
    <cellStyle name="Enter Units (2)" xfId="1242" xr:uid="{00000000-0005-0000-0000-0000D9040000}"/>
    <cellStyle name="Entered" xfId="1243" xr:uid="{00000000-0005-0000-0000-0000DA040000}"/>
    <cellStyle name="En-tete1" xfId="1244" xr:uid="{00000000-0005-0000-0000-0000DB040000}"/>
    <cellStyle name="En-tete2" xfId="1245" xr:uid="{00000000-0005-0000-0000-0000DC040000}"/>
    <cellStyle name="Euro" xfId="1246" xr:uid="{00000000-0005-0000-0000-0000DD040000}"/>
    <cellStyle name="Euro 2" xfId="1247" xr:uid="{00000000-0005-0000-0000-0000DE040000}"/>
    <cellStyle name="Explanatory Text 2" xfId="1248" xr:uid="{00000000-0005-0000-0000-0000DF040000}"/>
    <cellStyle name="Explanatory Text 3" xfId="1249" xr:uid="{00000000-0005-0000-0000-0000E0040000}"/>
    <cellStyle name="f" xfId="1250" xr:uid="{00000000-0005-0000-0000-0000E1040000}"/>
    <cellStyle name="f 2" xfId="1251" xr:uid="{00000000-0005-0000-0000-0000E2040000}"/>
    <cellStyle name="F2" xfId="1252" xr:uid="{00000000-0005-0000-0000-0000E3040000}"/>
    <cellStyle name="F3" xfId="1253" xr:uid="{00000000-0005-0000-0000-0000E4040000}"/>
    <cellStyle name="F4" xfId="1254" xr:uid="{00000000-0005-0000-0000-0000E5040000}"/>
    <cellStyle name="F5" xfId="1255" xr:uid="{00000000-0005-0000-0000-0000E6040000}"/>
    <cellStyle name="F6" xfId="1256" xr:uid="{00000000-0005-0000-0000-0000E7040000}"/>
    <cellStyle name="F7" xfId="1257" xr:uid="{00000000-0005-0000-0000-0000E8040000}"/>
    <cellStyle name="F8" xfId="1258" xr:uid="{00000000-0005-0000-0000-0000E9040000}"/>
    <cellStyle name="Fijo" xfId="1259" xr:uid="{00000000-0005-0000-0000-0000EA040000}"/>
    <cellStyle name="Financier" xfId="1260" xr:uid="{00000000-0005-0000-0000-0000EB040000}"/>
    <cellStyle name="Financiero" xfId="1261" xr:uid="{00000000-0005-0000-0000-0000EC040000}"/>
    <cellStyle name="Fixe" xfId="1262" xr:uid="{00000000-0005-0000-0000-0000ED040000}"/>
    <cellStyle name="Fixed" xfId="1263" xr:uid="{00000000-0005-0000-0000-0000EE040000}"/>
    <cellStyle name="Font Britannic16" xfId="1264" xr:uid="{00000000-0005-0000-0000-0000EF040000}"/>
    <cellStyle name="Font Britannic18" xfId="1265" xr:uid="{00000000-0005-0000-0000-0000F0040000}"/>
    <cellStyle name="Font CenturyCond 18" xfId="1266" xr:uid="{00000000-0005-0000-0000-0000F1040000}"/>
    <cellStyle name="Font Cond20" xfId="1267" xr:uid="{00000000-0005-0000-0000-0000F2040000}"/>
    <cellStyle name="Font LucidaSans16" xfId="1268" xr:uid="{00000000-0005-0000-0000-0000F3040000}"/>
    <cellStyle name="Font NewCenturyCond18" xfId="1269" xr:uid="{00000000-0005-0000-0000-0000F4040000}"/>
    <cellStyle name="Font Ottawa14" xfId="1270" xr:uid="{00000000-0005-0000-0000-0000F5040000}"/>
    <cellStyle name="Font Ottawa16" xfId="1271" xr:uid="{00000000-0005-0000-0000-0000F6040000}"/>
    <cellStyle name="Formulas" xfId="1272" xr:uid="{00000000-0005-0000-0000-0000F7040000}"/>
    <cellStyle name="Ghi chú" xfId="1273" xr:uid="{00000000-0005-0000-0000-0000F8040000}"/>
    <cellStyle name="Ghi chú 2" xfId="1274" xr:uid="{00000000-0005-0000-0000-0000F9040000}"/>
    <cellStyle name="gia" xfId="1279" xr:uid="{00000000-0005-0000-0000-0000FA040000}"/>
    <cellStyle name="Good 2" xfId="1275" xr:uid="{00000000-0005-0000-0000-0000FB040000}"/>
    <cellStyle name="Good 3" xfId="1276" xr:uid="{00000000-0005-0000-0000-0000FC040000}"/>
    <cellStyle name="Grey" xfId="1277" xr:uid="{00000000-0005-0000-0000-0000FD040000}"/>
    <cellStyle name="Group" xfId="1278" xr:uid="{00000000-0005-0000-0000-0000FE040000}"/>
    <cellStyle name="H" xfId="1280" xr:uid="{00000000-0005-0000-0000-0000FF040000}"/>
    <cellStyle name="ha" xfId="1281" xr:uid="{00000000-0005-0000-0000-000000050000}"/>
    <cellStyle name="Head 1" xfId="1282" xr:uid="{00000000-0005-0000-0000-000001050000}"/>
    <cellStyle name="HEADER" xfId="1283" xr:uid="{00000000-0005-0000-0000-000002050000}"/>
    <cellStyle name="Header1" xfId="1284" xr:uid="{00000000-0005-0000-0000-000003050000}"/>
    <cellStyle name="Header2" xfId="1285" xr:uid="{00000000-0005-0000-0000-000004050000}"/>
    <cellStyle name="Heading 1 2" xfId="1286" xr:uid="{00000000-0005-0000-0000-000005050000}"/>
    <cellStyle name="Heading 1 3" xfId="1287" xr:uid="{00000000-0005-0000-0000-000006050000}"/>
    <cellStyle name="Heading 2 2" xfId="1288" xr:uid="{00000000-0005-0000-0000-000007050000}"/>
    <cellStyle name="Heading 2 3" xfId="1289" xr:uid="{00000000-0005-0000-0000-000008050000}"/>
    <cellStyle name="Heading 3 2" xfId="1290" xr:uid="{00000000-0005-0000-0000-000009050000}"/>
    <cellStyle name="Heading 3 3" xfId="1291" xr:uid="{00000000-0005-0000-0000-00000A050000}"/>
    <cellStyle name="Heading 4 2" xfId="1292" xr:uid="{00000000-0005-0000-0000-00000B050000}"/>
    <cellStyle name="Heading 4 3" xfId="1293" xr:uid="{00000000-0005-0000-0000-00000C050000}"/>
    <cellStyle name="Heading1" xfId="1294" xr:uid="{00000000-0005-0000-0000-00000D050000}"/>
    <cellStyle name="Heading2" xfId="1295" xr:uid="{00000000-0005-0000-0000-00000E050000}"/>
    <cellStyle name="HEADINGS" xfId="1296" xr:uid="{00000000-0005-0000-0000-00000F050000}"/>
    <cellStyle name="HEADINGSTOP" xfId="1297" xr:uid="{00000000-0005-0000-0000-000010050000}"/>
    <cellStyle name="headoption" xfId="1298" xr:uid="{00000000-0005-0000-0000-000011050000}"/>
    <cellStyle name="hoa" xfId="1299" xr:uid="{00000000-0005-0000-0000-000012050000}"/>
    <cellStyle name="Hoa-Scholl" xfId="1300" xr:uid="{00000000-0005-0000-0000-000013050000}"/>
    <cellStyle name="HUY" xfId="1301" xr:uid="{00000000-0005-0000-0000-000014050000}"/>
    <cellStyle name="i phÝ kh¸c_B¶ng 2" xfId="1302" xr:uid="{00000000-0005-0000-0000-000015050000}"/>
    <cellStyle name="I.3" xfId="1303" xr:uid="{00000000-0005-0000-0000-000016050000}"/>
    <cellStyle name="I.3 2" xfId="1304" xr:uid="{00000000-0005-0000-0000-000017050000}"/>
    <cellStyle name="i·0" xfId="1305" xr:uid="{00000000-0005-0000-0000-000018050000}"/>
    <cellStyle name="ï-¾È»ê_BiÓu TB" xfId="1306" xr:uid="{00000000-0005-0000-0000-000019050000}"/>
    <cellStyle name="Input [yellow]" xfId="1307" xr:uid="{00000000-0005-0000-0000-00001A050000}"/>
    <cellStyle name="Input 2" xfId="1308" xr:uid="{00000000-0005-0000-0000-00001B050000}"/>
    <cellStyle name="Input 3" xfId="1309" xr:uid="{00000000-0005-0000-0000-00001C050000}"/>
    <cellStyle name="Input 4" xfId="1310" xr:uid="{00000000-0005-0000-0000-00001D050000}"/>
    <cellStyle name="Input 5" xfId="1311" xr:uid="{00000000-0005-0000-0000-00001E050000}"/>
    <cellStyle name="Input 6" xfId="1312" xr:uid="{00000000-0005-0000-0000-00001F050000}"/>
    <cellStyle name="k" xfId="1313" xr:uid="{00000000-0005-0000-0000-000020050000}"/>
    <cellStyle name="k_TONG HOP KINH PHI" xfId="1314" xr:uid="{00000000-0005-0000-0000-000021050000}"/>
    <cellStyle name="k_ÿÿÿÿÿ" xfId="1315" xr:uid="{00000000-0005-0000-0000-000022050000}"/>
    <cellStyle name="k_ÿÿÿÿÿ_1" xfId="1316" xr:uid="{00000000-0005-0000-0000-000023050000}"/>
    <cellStyle name="k_ÿÿÿÿÿ_2" xfId="1317" xr:uid="{00000000-0005-0000-0000-000024050000}"/>
    <cellStyle name="kh¸c_Bang Chi tieu" xfId="1320" xr:uid="{00000000-0005-0000-0000-000025050000}"/>
    <cellStyle name="khanh" xfId="1321" xr:uid="{00000000-0005-0000-0000-000026050000}"/>
    <cellStyle name="khanh 2" xfId="1322" xr:uid="{00000000-0005-0000-0000-000027050000}"/>
    <cellStyle name="khoa2" xfId="1323" xr:uid="{00000000-0005-0000-0000-000028050000}"/>
    <cellStyle name="khung" xfId="1324" xr:uid="{00000000-0005-0000-0000-000029050000}"/>
    <cellStyle name="Kiểm tra Ô" xfId="1318" xr:uid="{00000000-0005-0000-0000-00002A050000}"/>
    <cellStyle name="KL" xfId="1319" xr:uid="{00000000-0005-0000-0000-00002B050000}"/>
    <cellStyle name="LAS - XD 354" xfId="1325" xr:uid="{00000000-0005-0000-0000-00002C050000}"/>
    <cellStyle name="LAS - XD 354 2" xfId="1326" xr:uid="{00000000-0005-0000-0000-00002D050000}"/>
    <cellStyle name="Ledger 17 x 11 in" xfId="1327" xr:uid="{00000000-0005-0000-0000-00002E050000}"/>
    <cellStyle name="left" xfId="1328" xr:uid="{00000000-0005-0000-0000-00002F050000}"/>
    <cellStyle name="Line" xfId="1329" xr:uid="{00000000-0005-0000-0000-000030050000}"/>
    <cellStyle name="Link Currency (0)" xfId="1330" xr:uid="{00000000-0005-0000-0000-000031050000}"/>
    <cellStyle name="Link Currency (2)" xfId="1331" xr:uid="{00000000-0005-0000-0000-000032050000}"/>
    <cellStyle name="Link Units (0)" xfId="1332" xr:uid="{00000000-0005-0000-0000-000033050000}"/>
    <cellStyle name="Link Units (1)" xfId="1333" xr:uid="{00000000-0005-0000-0000-000034050000}"/>
    <cellStyle name="Link Units (2)" xfId="1334" xr:uid="{00000000-0005-0000-0000-000035050000}"/>
    <cellStyle name="Linked Cell 2" xfId="1335" xr:uid="{00000000-0005-0000-0000-000036050000}"/>
    <cellStyle name="Linked Cell 3" xfId="1336" xr:uid="{00000000-0005-0000-0000-000037050000}"/>
    <cellStyle name="MAU" xfId="1337" xr:uid="{00000000-0005-0000-0000-000038050000}"/>
    <cellStyle name="Migliaia (0)_CALPREZZ" xfId="1338" xr:uid="{00000000-0005-0000-0000-000039050000}"/>
    <cellStyle name="Migliaia_ PESO ELETTR." xfId="1339" xr:uid="{00000000-0005-0000-0000-00003A050000}"/>
    <cellStyle name="Millares [0]_10 AVERIAS MASIVAS + ANT" xfId="1340" xr:uid="{00000000-0005-0000-0000-00003B050000}"/>
    <cellStyle name="Millares_Well Timing" xfId="1341" xr:uid="{00000000-0005-0000-0000-00003C050000}"/>
    <cellStyle name="Milliers [0]_      " xfId="1342" xr:uid="{00000000-0005-0000-0000-00003D050000}"/>
    <cellStyle name="Milliers_      " xfId="1343" xr:uid="{00000000-0005-0000-0000-00003E050000}"/>
    <cellStyle name="Model" xfId="1344" xr:uid="{00000000-0005-0000-0000-00003F050000}"/>
    <cellStyle name="moi" xfId="1345" xr:uid="{00000000-0005-0000-0000-000040050000}"/>
    <cellStyle name="Moneda [0]_Well Timing" xfId="1346" xr:uid="{00000000-0005-0000-0000-000041050000}"/>
    <cellStyle name="Moneda_Well Timing" xfId="1347" xr:uid="{00000000-0005-0000-0000-000042050000}"/>
    <cellStyle name="Monetaire" xfId="1348" xr:uid="{00000000-0005-0000-0000-000043050000}"/>
    <cellStyle name="Monétaire [0]_      " xfId="1349" xr:uid="{00000000-0005-0000-0000-000044050000}"/>
    <cellStyle name="Monétaire_      " xfId="1350" xr:uid="{00000000-0005-0000-0000-000045050000}"/>
    <cellStyle name="n" xfId="1351" xr:uid="{00000000-0005-0000-0000-000046050000}"/>
    <cellStyle name="n_17 bieu (hung cap nhap)" xfId="1352" xr:uid="{00000000-0005-0000-0000-000047050000}"/>
    <cellStyle name="n_Bao cao doan cong tac cua Bo thang 4-2010" xfId="1353" xr:uid="{00000000-0005-0000-0000-000048050000}"/>
    <cellStyle name="n_goi 4 - qt" xfId="1354" xr:uid="{00000000-0005-0000-0000-000049050000}"/>
    <cellStyle name="n_VBPL kiểm toán Đầu tư XDCB 2010" xfId="1355" xr:uid="{00000000-0005-0000-0000-00004A050000}"/>
    <cellStyle name="Neutral 2" xfId="1356" xr:uid="{00000000-0005-0000-0000-00004B050000}"/>
    <cellStyle name="Neutral 3" xfId="1357" xr:uid="{00000000-0005-0000-0000-00004C050000}"/>
    <cellStyle name="New" xfId="1358" xr:uid="{00000000-0005-0000-0000-00004D050000}"/>
    <cellStyle name="New 2" xfId="1359" xr:uid="{00000000-0005-0000-0000-00004E050000}"/>
    <cellStyle name="New Times Roman" xfId="1360" xr:uid="{00000000-0005-0000-0000-00004F050000}"/>
    <cellStyle name="New Times Roman 2" xfId="1361" xr:uid="{00000000-0005-0000-0000-000050050000}"/>
    <cellStyle name="nga" xfId="1428" xr:uid="{00000000-0005-0000-0000-000051050000}"/>
    <cellStyle name="nga 2" xfId="1429" xr:uid="{00000000-0005-0000-0000-000052050000}"/>
    <cellStyle name="Nhấn1" xfId="1430" xr:uid="{00000000-0005-0000-0000-000053050000}"/>
    <cellStyle name="Nhấn2" xfId="1431" xr:uid="{00000000-0005-0000-0000-000054050000}"/>
    <cellStyle name="Nhấn3" xfId="1432" xr:uid="{00000000-0005-0000-0000-000055050000}"/>
    <cellStyle name="Nhấn4" xfId="1433" xr:uid="{00000000-0005-0000-0000-000056050000}"/>
    <cellStyle name="Nhấn5" xfId="1434" xr:uid="{00000000-0005-0000-0000-000057050000}"/>
    <cellStyle name="Nhấn6" xfId="1435" xr:uid="{00000000-0005-0000-0000-000058050000}"/>
    <cellStyle name="no dec" xfId="1362" xr:uid="{00000000-0005-0000-0000-000059050000}"/>
    <cellStyle name="ÑONVÒ" xfId="1363" xr:uid="{00000000-0005-0000-0000-00005A050000}"/>
    <cellStyle name="Normal" xfId="0" builtinId="0"/>
    <cellStyle name="Normal - ??1" xfId="1364" xr:uid="{00000000-0005-0000-0000-00005C050000}"/>
    <cellStyle name="Normal - Style1" xfId="1365" xr:uid="{00000000-0005-0000-0000-00005D050000}"/>
    <cellStyle name="Normal - Style1 2" xfId="1366" xr:uid="{00000000-0005-0000-0000-00005E050000}"/>
    <cellStyle name="Normal - Style1 2 2" xfId="1367" xr:uid="{00000000-0005-0000-0000-00005F050000}"/>
    <cellStyle name="Normal - Style1 2 2 2" xfId="1368" xr:uid="{00000000-0005-0000-0000-000060050000}"/>
    <cellStyle name="Normal - Style1 2 3" xfId="1369" xr:uid="{00000000-0005-0000-0000-000061050000}"/>
    <cellStyle name="Normal - Style1 2 3 2" xfId="1370" xr:uid="{00000000-0005-0000-0000-000062050000}"/>
    <cellStyle name="Normal - Style1 2 4" xfId="1371" xr:uid="{00000000-0005-0000-0000-000063050000}"/>
    <cellStyle name="Normal - Style1 2 4 2" xfId="1372" xr:uid="{00000000-0005-0000-0000-000064050000}"/>
    <cellStyle name="Normal - Style1 2 5" xfId="1373" xr:uid="{00000000-0005-0000-0000-000065050000}"/>
    <cellStyle name="Normal - Style1 2_Khoi cong moi 1" xfId="1374" xr:uid="{00000000-0005-0000-0000-000066050000}"/>
    <cellStyle name="Normal - Style1 3" xfId="1375" xr:uid="{00000000-0005-0000-0000-000067050000}"/>
    <cellStyle name="Normal - Style1 4" xfId="1376" xr:uid="{00000000-0005-0000-0000-000068050000}"/>
    <cellStyle name="Normal - Style1_Bao cao kiem toan kh 2010" xfId="1377" xr:uid="{00000000-0005-0000-0000-000069050000}"/>
    <cellStyle name="Normal - 유형1" xfId="1378" xr:uid="{00000000-0005-0000-0000-00006A050000}"/>
    <cellStyle name="Normal 10" xfId="1379" xr:uid="{00000000-0005-0000-0000-00006B050000}"/>
    <cellStyle name="Normal 11" xfId="1380" xr:uid="{00000000-0005-0000-0000-00006C050000}"/>
    <cellStyle name="Normal 12" xfId="1381" xr:uid="{00000000-0005-0000-0000-00006D050000}"/>
    <cellStyle name="Normal 13" xfId="1382" xr:uid="{00000000-0005-0000-0000-00006E050000}"/>
    <cellStyle name="Normal 14" xfId="1383" xr:uid="{00000000-0005-0000-0000-00006F050000}"/>
    <cellStyle name="Normal 15" xfId="1384" xr:uid="{00000000-0005-0000-0000-000070050000}"/>
    <cellStyle name="Normal 16" xfId="1385" xr:uid="{00000000-0005-0000-0000-000071050000}"/>
    <cellStyle name="Normal 17" xfId="1386" xr:uid="{00000000-0005-0000-0000-000072050000}"/>
    <cellStyle name="Normal 18" xfId="1387" xr:uid="{00000000-0005-0000-0000-000073050000}"/>
    <cellStyle name="Normal 19" xfId="1388" xr:uid="{00000000-0005-0000-0000-000074050000}"/>
    <cellStyle name="Normal 2" xfId="1389" xr:uid="{00000000-0005-0000-0000-000075050000}"/>
    <cellStyle name="Normal 2 2" xfId="1390" xr:uid="{00000000-0005-0000-0000-000076050000}"/>
    <cellStyle name="Normal 2 2 2" xfId="1391" xr:uid="{00000000-0005-0000-0000-000077050000}"/>
    <cellStyle name="Normal 2 3" xfId="1392" xr:uid="{00000000-0005-0000-0000-000078050000}"/>
    <cellStyle name="Normal 2 4" xfId="1393" xr:uid="{00000000-0005-0000-0000-000079050000}"/>
    <cellStyle name="Normal 2_17 bieu (hung cap nhap)" xfId="1394" xr:uid="{00000000-0005-0000-0000-00007A050000}"/>
    <cellStyle name="Normal 20" xfId="1395" xr:uid="{00000000-0005-0000-0000-00007B050000}"/>
    <cellStyle name="Normal 21" xfId="1396" xr:uid="{00000000-0005-0000-0000-00007C050000}"/>
    <cellStyle name="Normal 22" xfId="1397" xr:uid="{00000000-0005-0000-0000-00007D050000}"/>
    <cellStyle name="Normal 23" xfId="1398" xr:uid="{00000000-0005-0000-0000-00007E050000}"/>
    <cellStyle name="Normal 24" xfId="1399" xr:uid="{00000000-0005-0000-0000-00007F050000}"/>
    <cellStyle name="Normal 3" xfId="1400" xr:uid="{00000000-0005-0000-0000-000080050000}"/>
    <cellStyle name="Normal 3 2" xfId="1401" xr:uid="{00000000-0005-0000-0000-000081050000}"/>
    <cellStyle name="Normal 3 3" xfId="1402" xr:uid="{00000000-0005-0000-0000-000082050000}"/>
    <cellStyle name="Normal 3_17 bieu (hung cap nhap)" xfId="1403" xr:uid="{00000000-0005-0000-0000-000083050000}"/>
    <cellStyle name="Normal 4" xfId="1404" xr:uid="{00000000-0005-0000-0000-000084050000}"/>
    <cellStyle name="Normal 4 2" xfId="1405" xr:uid="{00000000-0005-0000-0000-000085050000}"/>
    <cellStyle name="Normal 4 3" xfId="1406" xr:uid="{00000000-0005-0000-0000-000086050000}"/>
    <cellStyle name="Normal 4_Bieu mau KH 2011 (gui Vu DP)" xfId="1407" xr:uid="{00000000-0005-0000-0000-000087050000}"/>
    <cellStyle name="Normal 5" xfId="1408" xr:uid="{00000000-0005-0000-0000-000088050000}"/>
    <cellStyle name="Normal 5 2" xfId="1409" xr:uid="{00000000-0005-0000-0000-000089050000}"/>
    <cellStyle name="Normal 5 3" xfId="1410" xr:uid="{00000000-0005-0000-0000-00008A050000}"/>
    <cellStyle name="Normal 5_VBPL kiểm toán Đầu tư XDCB 2010" xfId="1411" xr:uid="{00000000-0005-0000-0000-00008B050000}"/>
    <cellStyle name="Normal 6" xfId="1412" xr:uid="{00000000-0005-0000-0000-00008C050000}"/>
    <cellStyle name="Normal 6 2" xfId="1413" xr:uid="{00000000-0005-0000-0000-00008D050000}"/>
    <cellStyle name="Normal 6 3" xfId="1414" xr:uid="{00000000-0005-0000-0000-00008E050000}"/>
    <cellStyle name="Normal 6_Bieu mau KH 2011 (gui Vu DP)" xfId="1415" xr:uid="{00000000-0005-0000-0000-00008F050000}"/>
    <cellStyle name="Normal 7" xfId="1416" xr:uid="{00000000-0005-0000-0000-000090050000}"/>
    <cellStyle name="Normal 8" xfId="1417" xr:uid="{00000000-0005-0000-0000-000091050000}"/>
    <cellStyle name="Normal 9" xfId="1418" xr:uid="{00000000-0005-0000-0000-000092050000}"/>
    <cellStyle name="Normal1" xfId="1419" xr:uid="{00000000-0005-0000-0000-000093050000}"/>
    <cellStyle name="Normal1 2" xfId="1420" xr:uid="{00000000-0005-0000-0000-000094050000}"/>
    <cellStyle name="Normal8" xfId="1421" xr:uid="{00000000-0005-0000-0000-000095050000}"/>
    <cellStyle name="NORMAL-ADB" xfId="1422" xr:uid="{00000000-0005-0000-0000-000096050000}"/>
    <cellStyle name="Normale_ PESO ELETTR." xfId="1423" xr:uid="{00000000-0005-0000-0000-000097050000}"/>
    <cellStyle name="Normalny_Cennik obowiazuje od 06-08-2001 r (1)" xfId="1424" xr:uid="{00000000-0005-0000-0000-000098050000}"/>
    <cellStyle name="Note 2" xfId="1425" xr:uid="{00000000-0005-0000-0000-000099050000}"/>
    <cellStyle name="Note 3" xfId="1426" xr:uid="{00000000-0005-0000-0000-00009A050000}"/>
    <cellStyle name="NWM" xfId="1427" xr:uid="{00000000-0005-0000-0000-00009B050000}"/>
    <cellStyle name="Ô Được nối kết" xfId="1448" xr:uid="{00000000-0005-0000-0000-00009C050000}"/>
    <cellStyle name="Ò_x000d_Normal_123569" xfId="1436" xr:uid="{00000000-0005-0000-0000-00009D050000}"/>
    <cellStyle name="Œ…‹æØ‚è [0.00]_††††† " xfId="1437" xr:uid="{00000000-0005-0000-0000-00009E050000}"/>
    <cellStyle name="Œ…‹æØ‚è_††††† " xfId="1438" xr:uid="{00000000-0005-0000-0000-00009F050000}"/>
    <cellStyle name="oft Excel]_x000d__x000a_Comment=open=/f ‚ðw’è‚·‚é‚ÆAƒ†[ƒU[’è‹`ŠÖ”‚ðŠÖ”“\‚è•t‚¯‚Ìˆê——‚É“o˜^‚·‚é‚±‚Æ‚ª‚Å‚«‚Ü‚·B_x000d__x000a_Maximized" xfId="1439" xr:uid="{00000000-0005-0000-0000-0000A0050000}"/>
    <cellStyle name="oft Excel]_x000d__x000a_Comment=open=/f ‚ðŽw’è‚·‚é‚ÆAƒ†[ƒU[’è‹`ŠÖ”‚ðŠÖ”“\‚è•t‚¯‚Ìˆê——‚É“o˜^‚·‚é‚±‚Æ‚ª‚Å‚«‚Ü‚·B_x000d__x000a_Maximized" xfId="1440" xr:uid="{00000000-0005-0000-0000-0000A1050000}"/>
    <cellStyle name="oft Excel]_x000d__x000a_Comment=open=/f ‚ðŽw’è‚·‚é‚ÆAƒ†[ƒU[’è‹`ŠÖ”‚ðŠÖ”“\‚è•t‚¯‚Ìˆê——‚É“o˜^‚·‚é‚±‚Æ‚ª‚Å‚«‚Ü‚·B_x000d__x000a_Maximized 2" xfId="1441" xr:uid="{00000000-0005-0000-0000-0000A2050000}"/>
    <cellStyle name="oft Excel]_x000d__x000a_Comment=The open=/f lines load custom functions into the Paste Function list._x000d__x000a_Maximized=2_x000d__x000a_Basics=1_x000d__x000a_A" xfId="1442" xr:uid="{00000000-0005-0000-0000-0000A3050000}"/>
    <cellStyle name="oft Excel]_x000d__x000a_Comment=The open=/f lines load custom functions into the Paste Function list._x000d__x000a_Maximized=3_x000d__x000a_Basics=1_x000d__x000a_A" xfId="1443" xr:uid="{00000000-0005-0000-0000-0000A4050000}"/>
    <cellStyle name="omma [0]_Mktg Prog" xfId="1444" xr:uid="{00000000-0005-0000-0000-0000A5050000}"/>
    <cellStyle name="ormal_Sheet1_1" xfId="1445" xr:uid="{00000000-0005-0000-0000-0000A6050000}"/>
    <cellStyle name="Output 2" xfId="1446" xr:uid="{00000000-0005-0000-0000-0000A7050000}"/>
    <cellStyle name="Output 3" xfId="1447" xr:uid="{00000000-0005-0000-0000-0000A8050000}"/>
    <cellStyle name="p" xfId="1449" xr:uid="{00000000-0005-0000-0000-0000A9050000}"/>
    <cellStyle name="paint" xfId="1450" xr:uid="{00000000-0005-0000-0000-0000AA050000}"/>
    <cellStyle name="Pattern" xfId="1451" xr:uid="{00000000-0005-0000-0000-0000AB050000}"/>
    <cellStyle name="Pattern 2" xfId="1452" xr:uid="{00000000-0005-0000-0000-0000AC050000}"/>
    <cellStyle name="per.style" xfId="1453" xr:uid="{00000000-0005-0000-0000-0000AD050000}"/>
    <cellStyle name="Percent [0]" xfId="1454" xr:uid="{00000000-0005-0000-0000-0000AE050000}"/>
    <cellStyle name="Percent [0] 2" xfId="1455" xr:uid="{00000000-0005-0000-0000-0000AF050000}"/>
    <cellStyle name="Percent [00]" xfId="1456" xr:uid="{00000000-0005-0000-0000-0000B0050000}"/>
    <cellStyle name="Percent [00] 2" xfId="1457" xr:uid="{00000000-0005-0000-0000-0000B1050000}"/>
    <cellStyle name="Percent [2]" xfId="1458" xr:uid="{00000000-0005-0000-0000-0000B2050000}"/>
    <cellStyle name="Percent [2] 2" xfId="1459" xr:uid="{00000000-0005-0000-0000-0000B3050000}"/>
    <cellStyle name="Percent 2" xfId="1460" xr:uid="{00000000-0005-0000-0000-0000B4050000}"/>
    <cellStyle name="Percent 3" xfId="1461" xr:uid="{00000000-0005-0000-0000-0000B5050000}"/>
    <cellStyle name="PERCENTAGE" xfId="1462" xr:uid="{00000000-0005-0000-0000-0000B6050000}"/>
    <cellStyle name="PHONG" xfId="1474" xr:uid="{00000000-0005-0000-0000-0000B7050000}"/>
    <cellStyle name="Pourcentage" xfId="1463" xr:uid="{00000000-0005-0000-0000-0000B8050000}"/>
    <cellStyle name="PrePop Currency (0)" xfId="1464" xr:uid="{00000000-0005-0000-0000-0000B9050000}"/>
    <cellStyle name="PrePop Currency (2)" xfId="1465" xr:uid="{00000000-0005-0000-0000-0000BA050000}"/>
    <cellStyle name="PrePop Units (0)" xfId="1466" xr:uid="{00000000-0005-0000-0000-0000BB050000}"/>
    <cellStyle name="PrePop Units (1)" xfId="1467" xr:uid="{00000000-0005-0000-0000-0000BC050000}"/>
    <cellStyle name="PrePop Units (2)" xfId="1468" xr:uid="{00000000-0005-0000-0000-0000BD050000}"/>
    <cellStyle name="pricing" xfId="1469" xr:uid="{00000000-0005-0000-0000-0000BE050000}"/>
    <cellStyle name="PSChar" xfId="1470" xr:uid="{00000000-0005-0000-0000-0000BF050000}"/>
    <cellStyle name="PSChar 2" xfId="1471" xr:uid="{00000000-0005-0000-0000-0000C0050000}"/>
    <cellStyle name="PSHeading" xfId="1472" xr:uid="{00000000-0005-0000-0000-0000C1050000}"/>
    <cellStyle name="PSHeading 2" xfId="1473" xr:uid="{00000000-0005-0000-0000-0000C2050000}"/>
    <cellStyle name="regstoresfromspecstores" xfId="1475" xr:uid="{00000000-0005-0000-0000-0000C3050000}"/>
    <cellStyle name="RevList" xfId="1476" xr:uid="{00000000-0005-0000-0000-0000C4050000}"/>
    <cellStyle name="rlink_tiªn l­în_x001b_Hyperlink_TONG HOP KINH PHI" xfId="1477" xr:uid="{00000000-0005-0000-0000-0000C5050000}"/>
    <cellStyle name="rmal_ADAdot" xfId="1478" xr:uid="{00000000-0005-0000-0000-0000C6050000}"/>
    <cellStyle name="S—_x0008_" xfId="1479" xr:uid="{00000000-0005-0000-0000-0000C7050000}"/>
    <cellStyle name="s]_x000d__x000a_spooler=yes_x000d__x000a_load=_x000d__x000a_Beep=yes_x000d__x000a_NullPort=None_x000d__x000a_BorderWidth=3_x000d__x000a_CursorBlinkRate=1200_x000d__x000a_DoubleClickSpeed=452_x000d__x000a_Programs=co" xfId="1480" xr:uid="{00000000-0005-0000-0000-0000C8050000}"/>
    <cellStyle name="SAPBEXaggData" xfId="1481" xr:uid="{00000000-0005-0000-0000-0000C9050000}"/>
    <cellStyle name="SAPBEXaggDataEmph" xfId="1482" xr:uid="{00000000-0005-0000-0000-0000CA050000}"/>
    <cellStyle name="SAPBEXaggItem" xfId="1483" xr:uid="{00000000-0005-0000-0000-0000CB050000}"/>
    <cellStyle name="SAPBEXchaText" xfId="1484" xr:uid="{00000000-0005-0000-0000-0000CC050000}"/>
    <cellStyle name="SAPBEXexcBad7" xfId="1485" xr:uid="{00000000-0005-0000-0000-0000CD050000}"/>
    <cellStyle name="SAPBEXexcBad8" xfId="1486" xr:uid="{00000000-0005-0000-0000-0000CE050000}"/>
    <cellStyle name="SAPBEXexcBad9" xfId="1487" xr:uid="{00000000-0005-0000-0000-0000CF050000}"/>
    <cellStyle name="SAPBEXexcCritical4" xfId="1488" xr:uid="{00000000-0005-0000-0000-0000D0050000}"/>
    <cellStyle name="SAPBEXexcCritical5" xfId="1489" xr:uid="{00000000-0005-0000-0000-0000D1050000}"/>
    <cellStyle name="SAPBEXexcCritical6" xfId="1490" xr:uid="{00000000-0005-0000-0000-0000D2050000}"/>
    <cellStyle name="SAPBEXexcGood1" xfId="1491" xr:uid="{00000000-0005-0000-0000-0000D3050000}"/>
    <cellStyle name="SAPBEXexcGood2" xfId="1492" xr:uid="{00000000-0005-0000-0000-0000D4050000}"/>
    <cellStyle name="SAPBEXexcGood3" xfId="1493" xr:uid="{00000000-0005-0000-0000-0000D5050000}"/>
    <cellStyle name="SAPBEXfilterDrill" xfId="1494" xr:uid="{00000000-0005-0000-0000-0000D6050000}"/>
    <cellStyle name="SAPBEXfilterItem" xfId="1495" xr:uid="{00000000-0005-0000-0000-0000D7050000}"/>
    <cellStyle name="SAPBEXfilterText" xfId="1496" xr:uid="{00000000-0005-0000-0000-0000D8050000}"/>
    <cellStyle name="SAPBEXformats" xfId="1497" xr:uid="{00000000-0005-0000-0000-0000D9050000}"/>
    <cellStyle name="SAPBEXheaderItem" xfId="1498" xr:uid="{00000000-0005-0000-0000-0000DA050000}"/>
    <cellStyle name="SAPBEXheaderItem 2" xfId="1499" xr:uid="{00000000-0005-0000-0000-0000DB050000}"/>
    <cellStyle name="SAPBEXheaderText" xfId="1500" xr:uid="{00000000-0005-0000-0000-0000DC050000}"/>
    <cellStyle name="SAPBEXheaderText 2" xfId="1501" xr:uid="{00000000-0005-0000-0000-0000DD050000}"/>
    <cellStyle name="SAPBEXresData" xfId="1502" xr:uid="{00000000-0005-0000-0000-0000DE050000}"/>
    <cellStyle name="SAPBEXresDataEmph" xfId="1503" xr:uid="{00000000-0005-0000-0000-0000DF050000}"/>
    <cellStyle name="SAPBEXresItem" xfId="1504" xr:uid="{00000000-0005-0000-0000-0000E0050000}"/>
    <cellStyle name="SAPBEXstdData" xfId="1505" xr:uid="{00000000-0005-0000-0000-0000E1050000}"/>
    <cellStyle name="SAPBEXstdDataEmph" xfId="1506" xr:uid="{00000000-0005-0000-0000-0000E2050000}"/>
    <cellStyle name="SAPBEXstdItem" xfId="1507" xr:uid="{00000000-0005-0000-0000-0000E3050000}"/>
    <cellStyle name="SAPBEXtitle" xfId="1508" xr:uid="{00000000-0005-0000-0000-0000E4050000}"/>
    <cellStyle name="SAPBEXundefined" xfId="1509" xr:uid="{00000000-0005-0000-0000-0000E5050000}"/>
    <cellStyle name="serJet 1200 Series PCL 6" xfId="1510" xr:uid="{00000000-0005-0000-0000-0000E6050000}"/>
    <cellStyle name="SHADEDSTORES" xfId="1511" xr:uid="{00000000-0005-0000-0000-0000E7050000}"/>
    <cellStyle name="so" xfId="1512" xr:uid="{00000000-0005-0000-0000-0000E8050000}"/>
    <cellStyle name="SO%" xfId="1513" xr:uid="{00000000-0005-0000-0000-0000E9050000}"/>
    <cellStyle name="so_Book1" xfId="1514" xr:uid="{00000000-0005-0000-0000-0000EA050000}"/>
    <cellStyle name="songuyen" xfId="1515" xr:uid="{00000000-0005-0000-0000-0000EB050000}"/>
    <cellStyle name="specstores" xfId="1516" xr:uid="{00000000-0005-0000-0000-0000EC050000}"/>
    <cellStyle name="Standard_AAbgleich" xfId="1517" xr:uid="{00000000-0005-0000-0000-0000ED050000}"/>
    <cellStyle name="STT" xfId="1518" xr:uid="{00000000-0005-0000-0000-0000EE050000}"/>
    <cellStyle name="STT 2" xfId="1519" xr:uid="{00000000-0005-0000-0000-0000EF050000}"/>
    <cellStyle name="STTDG" xfId="1520" xr:uid="{00000000-0005-0000-0000-0000F0050000}"/>
    <cellStyle name="Style 1" xfId="1521" xr:uid="{00000000-0005-0000-0000-0000F1050000}"/>
    <cellStyle name="Style 10" xfId="1522" xr:uid="{00000000-0005-0000-0000-0000F2050000}"/>
    <cellStyle name="Style 10 2" xfId="1523" xr:uid="{00000000-0005-0000-0000-0000F3050000}"/>
    <cellStyle name="Style 100" xfId="1524" xr:uid="{00000000-0005-0000-0000-0000F4050000}"/>
    <cellStyle name="Style 101" xfId="1525" xr:uid="{00000000-0005-0000-0000-0000F5050000}"/>
    <cellStyle name="Style 102" xfId="1526" xr:uid="{00000000-0005-0000-0000-0000F6050000}"/>
    <cellStyle name="Style 103" xfId="1527" xr:uid="{00000000-0005-0000-0000-0000F7050000}"/>
    <cellStyle name="Style 104" xfId="1528" xr:uid="{00000000-0005-0000-0000-0000F8050000}"/>
    <cellStyle name="Style 105" xfId="1529" xr:uid="{00000000-0005-0000-0000-0000F9050000}"/>
    <cellStyle name="Style 106" xfId="1530" xr:uid="{00000000-0005-0000-0000-0000FA050000}"/>
    <cellStyle name="Style 107" xfId="1531" xr:uid="{00000000-0005-0000-0000-0000FB050000}"/>
    <cellStyle name="Style 108" xfId="1532" xr:uid="{00000000-0005-0000-0000-0000FC050000}"/>
    <cellStyle name="Style 109" xfId="1533" xr:uid="{00000000-0005-0000-0000-0000FD050000}"/>
    <cellStyle name="Style 11" xfId="1534" xr:uid="{00000000-0005-0000-0000-0000FE050000}"/>
    <cellStyle name="Style 110" xfId="1535" xr:uid="{00000000-0005-0000-0000-0000FF050000}"/>
    <cellStyle name="Style 111" xfId="1536" xr:uid="{00000000-0005-0000-0000-000000060000}"/>
    <cellStyle name="Style 112" xfId="1537" xr:uid="{00000000-0005-0000-0000-000001060000}"/>
    <cellStyle name="Style 113" xfId="1538" xr:uid="{00000000-0005-0000-0000-000002060000}"/>
    <cellStyle name="Style 114" xfId="1539" xr:uid="{00000000-0005-0000-0000-000003060000}"/>
    <cellStyle name="Style 115" xfId="1540" xr:uid="{00000000-0005-0000-0000-000004060000}"/>
    <cellStyle name="Style 116" xfId="1541" xr:uid="{00000000-0005-0000-0000-000005060000}"/>
    <cellStyle name="Style 117" xfId="1542" xr:uid="{00000000-0005-0000-0000-000006060000}"/>
    <cellStyle name="Style 118" xfId="1543" xr:uid="{00000000-0005-0000-0000-000007060000}"/>
    <cellStyle name="Style 118 2" xfId="1544" xr:uid="{00000000-0005-0000-0000-000008060000}"/>
    <cellStyle name="Style 119" xfId="1545" xr:uid="{00000000-0005-0000-0000-000009060000}"/>
    <cellStyle name="Style 12" xfId="1546" xr:uid="{00000000-0005-0000-0000-00000A060000}"/>
    <cellStyle name="Style 120" xfId="1547" xr:uid="{00000000-0005-0000-0000-00000B060000}"/>
    <cellStyle name="Style 121" xfId="1548" xr:uid="{00000000-0005-0000-0000-00000C060000}"/>
    <cellStyle name="Style 122" xfId="1549" xr:uid="{00000000-0005-0000-0000-00000D060000}"/>
    <cellStyle name="Style 123" xfId="1550" xr:uid="{00000000-0005-0000-0000-00000E060000}"/>
    <cellStyle name="Style 124" xfId="1551" xr:uid="{00000000-0005-0000-0000-00000F060000}"/>
    <cellStyle name="Style 125" xfId="1552" xr:uid="{00000000-0005-0000-0000-000010060000}"/>
    <cellStyle name="Style 126" xfId="1553" xr:uid="{00000000-0005-0000-0000-000011060000}"/>
    <cellStyle name="Style 127" xfId="1554" xr:uid="{00000000-0005-0000-0000-000012060000}"/>
    <cellStyle name="Style 128" xfId="1555" xr:uid="{00000000-0005-0000-0000-000013060000}"/>
    <cellStyle name="Style 129" xfId="1556" xr:uid="{00000000-0005-0000-0000-000014060000}"/>
    <cellStyle name="Style 13" xfId="1557" xr:uid="{00000000-0005-0000-0000-000015060000}"/>
    <cellStyle name="Style 130" xfId="1558" xr:uid="{00000000-0005-0000-0000-000016060000}"/>
    <cellStyle name="Style 131" xfId="1559" xr:uid="{00000000-0005-0000-0000-000017060000}"/>
    <cellStyle name="Style 132" xfId="1560" xr:uid="{00000000-0005-0000-0000-000018060000}"/>
    <cellStyle name="Style 133" xfId="1561" xr:uid="{00000000-0005-0000-0000-000019060000}"/>
    <cellStyle name="Style 134" xfId="1562" xr:uid="{00000000-0005-0000-0000-00001A060000}"/>
    <cellStyle name="Style 135" xfId="1563" xr:uid="{00000000-0005-0000-0000-00001B060000}"/>
    <cellStyle name="Style 136" xfId="1564" xr:uid="{00000000-0005-0000-0000-00001C060000}"/>
    <cellStyle name="Style 137" xfId="1565" xr:uid="{00000000-0005-0000-0000-00001D060000}"/>
    <cellStyle name="Style 138" xfId="1566" xr:uid="{00000000-0005-0000-0000-00001E060000}"/>
    <cellStyle name="Style 139" xfId="1567" xr:uid="{00000000-0005-0000-0000-00001F060000}"/>
    <cellStyle name="Style 14" xfId="1568" xr:uid="{00000000-0005-0000-0000-000020060000}"/>
    <cellStyle name="Style 14 2" xfId="1569" xr:uid="{00000000-0005-0000-0000-000021060000}"/>
    <cellStyle name="Style 140" xfId="1570" xr:uid="{00000000-0005-0000-0000-000022060000}"/>
    <cellStyle name="Style 141" xfId="1571" xr:uid="{00000000-0005-0000-0000-000023060000}"/>
    <cellStyle name="Style 142" xfId="1572" xr:uid="{00000000-0005-0000-0000-000024060000}"/>
    <cellStyle name="Style 143" xfId="1573" xr:uid="{00000000-0005-0000-0000-000025060000}"/>
    <cellStyle name="Style 144" xfId="1574" xr:uid="{00000000-0005-0000-0000-000026060000}"/>
    <cellStyle name="Style 145" xfId="1575" xr:uid="{00000000-0005-0000-0000-000027060000}"/>
    <cellStyle name="Style 146" xfId="1576" xr:uid="{00000000-0005-0000-0000-000028060000}"/>
    <cellStyle name="Style 147" xfId="1577" xr:uid="{00000000-0005-0000-0000-000029060000}"/>
    <cellStyle name="Style 148" xfId="1578" xr:uid="{00000000-0005-0000-0000-00002A060000}"/>
    <cellStyle name="Style 149" xfId="1579" xr:uid="{00000000-0005-0000-0000-00002B060000}"/>
    <cellStyle name="Style 15" xfId="1580" xr:uid="{00000000-0005-0000-0000-00002C060000}"/>
    <cellStyle name="Style 15 2" xfId="1581" xr:uid="{00000000-0005-0000-0000-00002D060000}"/>
    <cellStyle name="Style 150" xfId="1582" xr:uid="{00000000-0005-0000-0000-00002E060000}"/>
    <cellStyle name="Style 151" xfId="1583" xr:uid="{00000000-0005-0000-0000-00002F060000}"/>
    <cellStyle name="Style 152" xfId="1584" xr:uid="{00000000-0005-0000-0000-000030060000}"/>
    <cellStyle name="Style 153" xfId="1585" xr:uid="{00000000-0005-0000-0000-000031060000}"/>
    <cellStyle name="Style 154" xfId="1586" xr:uid="{00000000-0005-0000-0000-000032060000}"/>
    <cellStyle name="Style 155" xfId="1587" xr:uid="{00000000-0005-0000-0000-000033060000}"/>
    <cellStyle name="Style 155 2" xfId="1588" xr:uid="{00000000-0005-0000-0000-000034060000}"/>
    <cellStyle name="Style 156" xfId="1589" xr:uid="{00000000-0005-0000-0000-000035060000}"/>
    <cellStyle name="Style 157" xfId="1590" xr:uid="{00000000-0005-0000-0000-000036060000}"/>
    <cellStyle name="Style 158" xfId="1591" xr:uid="{00000000-0005-0000-0000-000037060000}"/>
    <cellStyle name="Style 159" xfId="1592" xr:uid="{00000000-0005-0000-0000-000038060000}"/>
    <cellStyle name="Style 16" xfId="1593" xr:uid="{00000000-0005-0000-0000-000039060000}"/>
    <cellStyle name="Style 160" xfId="1594" xr:uid="{00000000-0005-0000-0000-00003A060000}"/>
    <cellStyle name="Style 161" xfId="1595" xr:uid="{00000000-0005-0000-0000-00003B060000}"/>
    <cellStyle name="Style 162" xfId="1596" xr:uid="{00000000-0005-0000-0000-00003C060000}"/>
    <cellStyle name="Style 163" xfId="1597" xr:uid="{00000000-0005-0000-0000-00003D060000}"/>
    <cellStyle name="Style 17" xfId="1598" xr:uid="{00000000-0005-0000-0000-00003E060000}"/>
    <cellStyle name="Style 18" xfId="1599" xr:uid="{00000000-0005-0000-0000-00003F060000}"/>
    <cellStyle name="Style 19" xfId="1600" xr:uid="{00000000-0005-0000-0000-000040060000}"/>
    <cellStyle name="Style 2" xfId="1601" xr:uid="{00000000-0005-0000-0000-000041060000}"/>
    <cellStyle name="Style 2 2" xfId="1602" xr:uid="{00000000-0005-0000-0000-000042060000}"/>
    <cellStyle name="Style 20" xfId="1603" xr:uid="{00000000-0005-0000-0000-000043060000}"/>
    <cellStyle name="Style 21" xfId="1604" xr:uid="{00000000-0005-0000-0000-000044060000}"/>
    <cellStyle name="Style 22" xfId="1605" xr:uid="{00000000-0005-0000-0000-000045060000}"/>
    <cellStyle name="Style 23" xfId="1606" xr:uid="{00000000-0005-0000-0000-000046060000}"/>
    <cellStyle name="Style 24" xfId="1607" xr:uid="{00000000-0005-0000-0000-000047060000}"/>
    <cellStyle name="Style 25" xfId="1608" xr:uid="{00000000-0005-0000-0000-000048060000}"/>
    <cellStyle name="Style 26" xfId="1609" xr:uid="{00000000-0005-0000-0000-000049060000}"/>
    <cellStyle name="Style 27" xfId="1610" xr:uid="{00000000-0005-0000-0000-00004A060000}"/>
    <cellStyle name="Style 28" xfId="1611" xr:uid="{00000000-0005-0000-0000-00004B060000}"/>
    <cellStyle name="Style 29" xfId="1612" xr:uid="{00000000-0005-0000-0000-00004C060000}"/>
    <cellStyle name="Style 3" xfId="1613" xr:uid="{00000000-0005-0000-0000-00004D060000}"/>
    <cellStyle name="Style 30" xfId="1614" xr:uid="{00000000-0005-0000-0000-00004E060000}"/>
    <cellStyle name="Style 31" xfId="1615" xr:uid="{00000000-0005-0000-0000-00004F060000}"/>
    <cellStyle name="Style 32" xfId="1616" xr:uid="{00000000-0005-0000-0000-000050060000}"/>
    <cellStyle name="Style 33" xfId="1617" xr:uid="{00000000-0005-0000-0000-000051060000}"/>
    <cellStyle name="Style 34" xfId="1618" xr:uid="{00000000-0005-0000-0000-000052060000}"/>
    <cellStyle name="Style 35" xfId="1619" xr:uid="{00000000-0005-0000-0000-000053060000}"/>
    <cellStyle name="Style 36" xfId="1620" xr:uid="{00000000-0005-0000-0000-000054060000}"/>
    <cellStyle name="Style 37" xfId="1621" xr:uid="{00000000-0005-0000-0000-000055060000}"/>
    <cellStyle name="Style 38" xfId="1622" xr:uid="{00000000-0005-0000-0000-000056060000}"/>
    <cellStyle name="Style 39" xfId="1623" xr:uid="{00000000-0005-0000-0000-000057060000}"/>
    <cellStyle name="Style 4" xfId="1624" xr:uid="{00000000-0005-0000-0000-000058060000}"/>
    <cellStyle name="Style 40" xfId="1625" xr:uid="{00000000-0005-0000-0000-000059060000}"/>
    <cellStyle name="Style 41" xfId="1626" xr:uid="{00000000-0005-0000-0000-00005A060000}"/>
    <cellStyle name="Style 42" xfId="1627" xr:uid="{00000000-0005-0000-0000-00005B060000}"/>
    <cellStyle name="Style 43" xfId="1628" xr:uid="{00000000-0005-0000-0000-00005C060000}"/>
    <cellStyle name="Style 44" xfId="1629" xr:uid="{00000000-0005-0000-0000-00005D060000}"/>
    <cellStyle name="Style 45" xfId="1630" xr:uid="{00000000-0005-0000-0000-00005E060000}"/>
    <cellStyle name="Style 46" xfId="1631" xr:uid="{00000000-0005-0000-0000-00005F060000}"/>
    <cellStyle name="Style 47" xfId="1632" xr:uid="{00000000-0005-0000-0000-000060060000}"/>
    <cellStyle name="Style 48" xfId="1633" xr:uid="{00000000-0005-0000-0000-000061060000}"/>
    <cellStyle name="Style 49" xfId="1634" xr:uid="{00000000-0005-0000-0000-000062060000}"/>
    <cellStyle name="Style 5" xfId="1635" xr:uid="{00000000-0005-0000-0000-000063060000}"/>
    <cellStyle name="Style 50" xfId="1636" xr:uid="{00000000-0005-0000-0000-000064060000}"/>
    <cellStyle name="Style 51" xfId="1637" xr:uid="{00000000-0005-0000-0000-000065060000}"/>
    <cellStyle name="Style 51 2" xfId="1638" xr:uid="{00000000-0005-0000-0000-000066060000}"/>
    <cellStyle name="Style 52" xfId="1639" xr:uid="{00000000-0005-0000-0000-000067060000}"/>
    <cellStyle name="Style 53" xfId="1640" xr:uid="{00000000-0005-0000-0000-000068060000}"/>
    <cellStyle name="Style 54" xfId="1641" xr:uid="{00000000-0005-0000-0000-000069060000}"/>
    <cellStyle name="Style 55" xfId="1642" xr:uid="{00000000-0005-0000-0000-00006A060000}"/>
    <cellStyle name="Style 56" xfId="1643" xr:uid="{00000000-0005-0000-0000-00006B060000}"/>
    <cellStyle name="Style 57" xfId="1644" xr:uid="{00000000-0005-0000-0000-00006C060000}"/>
    <cellStyle name="Style 58" xfId="1645" xr:uid="{00000000-0005-0000-0000-00006D060000}"/>
    <cellStyle name="Style 59" xfId="1646" xr:uid="{00000000-0005-0000-0000-00006E060000}"/>
    <cellStyle name="Style 6" xfId="1647" xr:uid="{00000000-0005-0000-0000-00006F060000}"/>
    <cellStyle name="Style 60" xfId="1648" xr:uid="{00000000-0005-0000-0000-000070060000}"/>
    <cellStyle name="Style 61" xfId="1649" xr:uid="{00000000-0005-0000-0000-000071060000}"/>
    <cellStyle name="Style 62" xfId="1650" xr:uid="{00000000-0005-0000-0000-000072060000}"/>
    <cellStyle name="Style 63" xfId="1651" xr:uid="{00000000-0005-0000-0000-000073060000}"/>
    <cellStyle name="Style 63 2" xfId="1652" xr:uid="{00000000-0005-0000-0000-000074060000}"/>
    <cellStyle name="Style 64" xfId="1653" xr:uid="{00000000-0005-0000-0000-000075060000}"/>
    <cellStyle name="Style 65" xfId="1654" xr:uid="{00000000-0005-0000-0000-000076060000}"/>
    <cellStyle name="Style 66" xfId="1655" xr:uid="{00000000-0005-0000-0000-000077060000}"/>
    <cellStyle name="Style 67" xfId="1656" xr:uid="{00000000-0005-0000-0000-000078060000}"/>
    <cellStyle name="Style 67 2" xfId="1657" xr:uid="{00000000-0005-0000-0000-000079060000}"/>
    <cellStyle name="Style 68" xfId="1658" xr:uid="{00000000-0005-0000-0000-00007A060000}"/>
    <cellStyle name="Style 68 2" xfId="1659" xr:uid="{00000000-0005-0000-0000-00007B060000}"/>
    <cellStyle name="Style 69" xfId="1660" xr:uid="{00000000-0005-0000-0000-00007C060000}"/>
    <cellStyle name="Style 7" xfId="1661" xr:uid="{00000000-0005-0000-0000-00007D060000}"/>
    <cellStyle name="Style 70" xfId="1662" xr:uid="{00000000-0005-0000-0000-00007E060000}"/>
    <cellStyle name="Style 71" xfId="1663" xr:uid="{00000000-0005-0000-0000-00007F060000}"/>
    <cellStyle name="Style 72" xfId="1664" xr:uid="{00000000-0005-0000-0000-000080060000}"/>
    <cellStyle name="Style 73" xfId="1665" xr:uid="{00000000-0005-0000-0000-000081060000}"/>
    <cellStyle name="Style 74" xfId="1666" xr:uid="{00000000-0005-0000-0000-000082060000}"/>
    <cellStyle name="Style 75" xfId="1667" xr:uid="{00000000-0005-0000-0000-000083060000}"/>
    <cellStyle name="Style 76" xfId="1668" xr:uid="{00000000-0005-0000-0000-000084060000}"/>
    <cellStyle name="Style 77" xfId="1669" xr:uid="{00000000-0005-0000-0000-000085060000}"/>
    <cellStyle name="Style 78" xfId="1670" xr:uid="{00000000-0005-0000-0000-000086060000}"/>
    <cellStyle name="Style 79" xfId="1671" xr:uid="{00000000-0005-0000-0000-000087060000}"/>
    <cellStyle name="Style 8" xfId="1672" xr:uid="{00000000-0005-0000-0000-000088060000}"/>
    <cellStyle name="Style 80" xfId="1673" xr:uid="{00000000-0005-0000-0000-000089060000}"/>
    <cellStyle name="Style 81" xfId="1674" xr:uid="{00000000-0005-0000-0000-00008A060000}"/>
    <cellStyle name="Style 82" xfId="1675" xr:uid="{00000000-0005-0000-0000-00008B060000}"/>
    <cellStyle name="Style 83" xfId="1676" xr:uid="{00000000-0005-0000-0000-00008C060000}"/>
    <cellStyle name="Style 84" xfId="1677" xr:uid="{00000000-0005-0000-0000-00008D060000}"/>
    <cellStyle name="Style 85" xfId="1678" xr:uid="{00000000-0005-0000-0000-00008E060000}"/>
    <cellStyle name="Style 86" xfId="1679" xr:uid="{00000000-0005-0000-0000-00008F060000}"/>
    <cellStyle name="Style 87" xfId="1680" xr:uid="{00000000-0005-0000-0000-000090060000}"/>
    <cellStyle name="Style 88" xfId="1681" xr:uid="{00000000-0005-0000-0000-000091060000}"/>
    <cellStyle name="Style 89" xfId="1682" xr:uid="{00000000-0005-0000-0000-000092060000}"/>
    <cellStyle name="Style 9" xfId="1683" xr:uid="{00000000-0005-0000-0000-000093060000}"/>
    <cellStyle name="Style 90" xfId="1684" xr:uid="{00000000-0005-0000-0000-000094060000}"/>
    <cellStyle name="Style 91" xfId="1685" xr:uid="{00000000-0005-0000-0000-000095060000}"/>
    <cellStyle name="Style 92" xfId="1686" xr:uid="{00000000-0005-0000-0000-000096060000}"/>
    <cellStyle name="Style 93" xfId="1687" xr:uid="{00000000-0005-0000-0000-000097060000}"/>
    <cellStyle name="Style 94" xfId="1688" xr:uid="{00000000-0005-0000-0000-000098060000}"/>
    <cellStyle name="Style 95" xfId="1689" xr:uid="{00000000-0005-0000-0000-000099060000}"/>
    <cellStyle name="Style 96" xfId="1690" xr:uid="{00000000-0005-0000-0000-00009A060000}"/>
    <cellStyle name="Style 97" xfId="1691" xr:uid="{00000000-0005-0000-0000-00009B060000}"/>
    <cellStyle name="Style 98" xfId="1692" xr:uid="{00000000-0005-0000-0000-00009C060000}"/>
    <cellStyle name="Style 99" xfId="1693" xr:uid="{00000000-0005-0000-0000-00009D060000}"/>
    <cellStyle name="Style Date" xfId="1694" xr:uid="{00000000-0005-0000-0000-00009E060000}"/>
    <cellStyle name="style_1" xfId="1695" xr:uid="{00000000-0005-0000-0000-00009F060000}"/>
    <cellStyle name="subhead" xfId="1696" xr:uid="{00000000-0005-0000-0000-0000A0060000}"/>
    <cellStyle name="Subtotal" xfId="1697" xr:uid="{00000000-0005-0000-0000-0000A1060000}"/>
    <cellStyle name="symbol" xfId="1698" xr:uid="{00000000-0005-0000-0000-0000A2060000}"/>
    <cellStyle name="T" xfId="1699" xr:uid="{00000000-0005-0000-0000-0000A3060000}"/>
    <cellStyle name="T_BANG LUONG MOI KSDH va KSDC (co phu cap khu vuc)" xfId="1700" xr:uid="{00000000-0005-0000-0000-0000A4060000}"/>
    <cellStyle name="T_bao cao" xfId="1701" xr:uid="{00000000-0005-0000-0000-0000A5060000}"/>
    <cellStyle name="T_Bao cao so lieu kiem toan nam 2007 sua" xfId="1702" xr:uid="{00000000-0005-0000-0000-0000A6060000}"/>
    <cellStyle name="T_Bao cao so lieu kiem toan nam 2007 sua 2" xfId="1703" xr:uid="{00000000-0005-0000-0000-0000A7060000}"/>
    <cellStyle name="T_BBTNG-06" xfId="1704" xr:uid="{00000000-0005-0000-0000-0000A8060000}"/>
    <cellStyle name="T_BC CTMT-2008 Ttinh" xfId="1705" xr:uid="{00000000-0005-0000-0000-0000A9060000}"/>
    <cellStyle name="T_BC CTMT-2008 Ttinh 2" xfId="1706" xr:uid="{00000000-0005-0000-0000-0000AA060000}"/>
    <cellStyle name="T_BC CTMT-2008 Ttinh_bieu tong hop" xfId="1707" xr:uid="{00000000-0005-0000-0000-0000AB060000}"/>
    <cellStyle name="T_BC CTMT-2008 Ttinh_Tong hop ra soat von ung 2011 -Chau" xfId="1708" xr:uid="{00000000-0005-0000-0000-0000AC060000}"/>
    <cellStyle name="T_BC CTMT-2008 Ttinh_Tong hop -Yte-Giao thong-Thuy loi-24-6" xfId="1709" xr:uid="{00000000-0005-0000-0000-0000AD060000}"/>
    <cellStyle name="T_Bc_tuan_1_CKy_6_KONTUM" xfId="1710" xr:uid="{00000000-0005-0000-0000-0000AE060000}"/>
    <cellStyle name="T_Bc_tuan_1_CKy_6_KONTUM 2" xfId="1711" xr:uid="{00000000-0005-0000-0000-0000AF060000}"/>
    <cellStyle name="T_Bc_tuan_1_CKy_6_KONTUM_Book1" xfId="1712" xr:uid="{00000000-0005-0000-0000-0000B0060000}"/>
    <cellStyle name="T_Bc_tuan_1_CKy_6_KONTUM_Book1 2" xfId="1713" xr:uid="{00000000-0005-0000-0000-0000B1060000}"/>
    <cellStyle name="T_Bieu mau danh muc du an thuoc CTMTQG nam 2008" xfId="1714" xr:uid="{00000000-0005-0000-0000-0000B2060000}"/>
    <cellStyle name="T_Bieu mau danh muc du an thuoc CTMTQG nam 2008 2" xfId="1715" xr:uid="{00000000-0005-0000-0000-0000B3060000}"/>
    <cellStyle name="T_Bieu mau danh muc du an thuoc CTMTQG nam 2008_bieu tong hop" xfId="1716" xr:uid="{00000000-0005-0000-0000-0000B4060000}"/>
    <cellStyle name="T_Bieu mau danh muc du an thuoc CTMTQG nam 2008_Tong hop ra soat von ung 2011 -Chau" xfId="1717" xr:uid="{00000000-0005-0000-0000-0000B5060000}"/>
    <cellStyle name="T_Bieu mau danh muc du an thuoc CTMTQG nam 2008_Tong hop -Yte-Giao thong-Thuy loi-24-6" xfId="1718" xr:uid="{00000000-0005-0000-0000-0000B6060000}"/>
    <cellStyle name="T_Bieu tong hop nhu cau ung 2011 da chon loc -Mien nui" xfId="1719" xr:uid="{00000000-0005-0000-0000-0000B7060000}"/>
    <cellStyle name="T_Bieu tong hop nhu cau ung 2011 da chon loc -Mien nui 2" xfId="1720" xr:uid="{00000000-0005-0000-0000-0000B8060000}"/>
    <cellStyle name="T_Book1" xfId="1721" xr:uid="{00000000-0005-0000-0000-0000B9060000}"/>
    <cellStyle name="T_Book1_1" xfId="1722" xr:uid="{00000000-0005-0000-0000-0000BA060000}"/>
    <cellStyle name="T_Book1_1 2" xfId="1723" xr:uid="{00000000-0005-0000-0000-0000BB060000}"/>
    <cellStyle name="T_Book1_1_Bieu mau ung 2011-Mien Trung-TPCP-11-6" xfId="1724" xr:uid="{00000000-0005-0000-0000-0000BC060000}"/>
    <cellStyle name="T_Book1_1_bieu tong hop" xfId="1725" xr:uid="{00000000-0005-0000-0000-0000BD060000}"/>
    <cellStyle name="T_Book1_1_Bieu tong hop nhu cau ung 2011 da chon loc -Mien nui" xfId="1726" xr:uid="{00000000-0005-0000-0000-0000BE060000}"/>
    <cellStyle name="T_Book1_1_Bieu tong hop nhu cau ung 2011 da chon loc -Mien nui 2" xfId="1727" xr:uid="{00000000-0005-0000-0000-0000BF060000}"/>
    <cellStyle name="T_Book1_1_Book1" xfId="1728" xr:uid="{00000000-0005-0000-0000-0000C0060000}"/>
    <cellStyle name="T_Book1_1_CPK" xfId="1729" xr:uid="{00000000-0005-0000-0000-0000C1060000}"/>
    <cellStyle name="T_Book1_1_Khoi luong cac hang muc chi tiet-702" xfId="1732" xr:uid="{00000000-0005-0000-0000-0000C2060000}"/>
    <cellStyle name="T_Book1_1_khoiluongbdacdoa" xfId="1733" xr:uid="{00000000-0005-0000-0000-0000C3060000}"/>
    <cellStyle name="T_Book1_1_KL NT dap nen Dot 3" xfId="1730" xr:uid="{00000000-0005-0000-0000-0000C4060000}"/>
    <cellStyle name="T_Book1_1_KL NT Dot 3" xfId="1731" xr:uid="{00000000-0005-0000-0000-0000C5060000}"/>
    <cellStyle name="T_Book1_1_mau KL vach son" xfId="1734" xr:uid="{00000000-0005-0000-0000-0000C6060000}"/>
    <cellStyle name="T_Book1_1_Nhu cau tam ung NSNN&amp;TPCP&amp;ODA theo tieu chi cua Bo (CV410_BKH-TH)_vung Tay Nguyen (11.6.2010)" xfId="1735" xr:uid="{00000000-0005-0000-0000-0000C7060000}"/>
    <cellStyle name="T_Book1_1_Thiet bi" xfId="1738" xr:uid="{00000000-0005-0000-0000-0000C8060000}"/>
    <cellStyle name="T_Book1_1_Thong ke cong" xfId="1739" xr:uid="{00000000-0005-0000-0000-0000C9060000}"/>
    <cellStyle name="T_Book1_1_Tong hop ra soat von ung 2011 -Chau" xfId="1736" xr:uid="{00000000-0005-0000-0000-0000CA060000}"/>
    <cellStyle name="T_Book1_1_Tong hop -Yte-Giao thong-Thuy loi-24-6" xfId="1737" xr:uid="{00000000-0005-0000-0000-0000CB060000}"/>
    <cellStyle name="T_Book1_2" xfId="1740" xr:uid="{00000000-0005-0000-0000-0000CC060000}"/>
    <cellStyle name="T_Book1_2_DTDuong dong tien -sua tham tra 2009 - luong 650" xfId="1741" xr:uid="{00000000-0005-0000-0000-0000CD060000}"/>
    <cellStyle name="T_Book1_Bao cao kiem toan kh 2010" xfId="1742" xr:uid="{00000000-0005-0000-0000-0000CE060000}"/>
    <cellStyle name="T_Book1_Bao cao kiem toan kh 2010 2" xfId="1743" xr:uid="{00000000-0005-0000-0000-0000CF060000}"/>
    <cellStyle name="T_Book1_Bieu mau danh muc du an thuoc CTMTQG nam 2008" xfId="1744" xr:uid="{00000000-0005-0000-0000-0000D0060000}"/>
    <cellStyle name="T_Book1_Bieu mau danh muc du an thuoc CTMTQG nam 2008 2" xfId="1745" xr:uid="{00000000-0005-0000-0000-0000D1060000}"/>
    <cellStyle name="T_Book1_Bieu mau danh muc du an thuoc CTMTQG nam 2008_bieu tong hop" xfId="1746" xr:uid="{00000000-0005-0000-0000-0000D2060000}"/>
    <cellStyle name="T_Book1_Bieu mau danh muc du an thuoc CTMTQG nam 2008_Tong hop ra soat von ung 2011 -Chau" xfId="1747" xr:uid="{00000000-0005-0000-0000-0000D3060000}"/>
    <cellStyle name="T_Book1_Bieu mau danh muc du an thuoc CTMTQG nam 2008_Tong hop -Yte-Giao thong-Thuy loi-24-6" xfId="1748" xr:uid="{00000000-0005-0000-0000-0000D4060000}"/>
    <cellStyle name="T_Book1_Bieu tong hop nhu cau ung 2011 da chon loc -Mien nui" xfId="1749" xr:uid="{00000000-0005-0000-0000-0000D5060000}"/>
    <cellStyle name="T_Book1_Bieu tong hop nhu cau ung 2011 da chon loc -Mien nui 2" xfId="1750" xr:uid="{00000000-0005-0000-0000-0000D6060000}"/>
    <cellStyle name="T_Book1_Book1" xfId="1751" xr:uid="{00000000-0005-0000-0000-0000D7060000}"/>
    <cellStyle name="T_Book1_Book1 2" xfId="1752" xr:uid="{00000000-0005-0000-0000-0000D8060000}"/>
    <cellStyle name="T_Book1_Book1_1" xfId="1753" xr:uid="{00000000-0005-0000-0000-0000D9060000}"/>
    <cellStyle name="T_Book1_CPK" xfId="1754" xr:uid="{00000000-0005-0000-0000-0000DA060000}"/>
    <cellStyle name="T_Book1_DT492" xfId="1755" xr:uid="{00000000-0005-0000-0000-0000DB060000}"/>
    <cellStyle name="T_Book1_DT972000" xfId="1756" xr:uid="{00000000-0005-0000-0000-0000DC060000}"/>
    <cellStyle name="T_Book1_DTDuong dong tien -sua tham tra 2009 - luong 650" xfId="1757" xr:uid="{00000000-0005-0000-0000-0000DD060000}"/>
    <cellStyle name="T_Book1_Du an khoi cong moi nam 2010" xfId="1758" xr:uid="{00000000-0005-0000-0000-0000DE060000}"/>
    <cellStyle name="T_Book1_Du an khoi cong moi nam 2010 2" xfId="1759" xr:uid="{00000000-0005-0000-0000-0000DF060000}"/>
    <cellStyle name="T_Book1_Du an khoi cong moi nam 2010_bieu tong hop" xfId="1760" xr:uid="{00000000-0005-0000-0000-0000E0060000}"/>
    <cellStyle name="T_Book1_Du an khoi cong moi nam 2010_Tong hop ra soat von ung 2011 -Chau" xfId="1761" xr:uid="{00000000-0005-0000-0000-0000E1060000}"/>
    <cellStyle name="T_Book1_Du an khoi cong moi nam 2010_Tong hop -Yte-Giao thong-Thuy loi-24-6" xfId="1762" xr:uid="{00000000-0005-0000-0000-0000E2060000}"/>
    <cellStyle name="T_Book1_Du toan khao sat (bo sung 2009)" xfId="1763" xr:uid="{00000000-0005-0000-0000-0000E3060000}"/>
    <cellStyle name="T_Book1_Hang Tom goi9 9-07(Cau 12 sua)" xfId="1764" xr:uid="{00000000-0005-0000-0000-0000E4060000}"/>
    <cellStyle name="T_Book1_HECO-NR78-Gui a-Vinh(15-5-07)" xfId="1765" xr:uid="{00000000-0005-0000-0000-0000E5060000}"/>
    <cellStyle name="T_Book1_Ke hoach 2010 (theo doi)2" xfId="1766" xr:uid="{00000000-0005-0000-0000-0000E6060000}"/>
    <cellStyle name="T_Book1_Ke hoach 2010 (theo doi)2 2" xfId="1767" xr:uid="{00000000-0005-0000-0000-0000E7060000}"/>
    <cellStyle name="T_Book1_Ket qua phan bo von nam 2008" xfId="1768" xr:uid="{00000000-0005-0000-0000-0000E8060000}"/>
    <cellStyle name="T_Book1_Ket qua phan bo von nam 2008 2" xfId="1769" xr:uid="{00000000-0005-0000-0000-0000E9060000}"/>
    <cellStyle name="T_Book1_KH XDCB_2008 lan 2 sua ngay 10-11" xfId="1772" xr:uid="{00000000-0005-0000-0000-0000EA060000}"/>
    <cellStyle name="T_Book1_KH XDCB_2008 lan 2 sua ngay 10-11 2" xfId="1773" xr:uid="{00000000-0005-0000-0000-0000EB060000}"/>
    <cellStyle name="T_Book1_Khoi luong cac hang muc chi tiet-702" xfId="1774" xr:uid="{00000000-0005-0000-0000-0000EC060000}"/>
    <cellStyle name="T_Book1_Khoi luong chinh Hang Tom" xfId="1775" xr:uid="{00000000-0005-0000-0000-0000ED060000}"/>
    <cellStyle name="T_Book1_khoiluongbdacdoa" xfId="1776" xr:uid="{00000000-0005-0000-0000-0000EE060000}"/>
    <cellStyle name="T_Book1_khoiluongbdacdoa 2" xfId="1777" xr:uid="{00000000-0005-0000-0000-0000EF060000}"/>
    <cellStyle name="T_Book1_KL NT dap nen Dot 3" xfId="1770" xr:uid="{00000000-0005-0000-0000-0000F0060000}"/>
    <cellStyle name="T_Book1_KL NT Dot 3" xfId="1771" xr:uid="{00000000-0005-0000-0000-0000F1060000}"/>
    <cellStyle name="T_Book1_mau bieu doan giam sat 2010 (version 2)" xfId="1778" xr:uid="{00000000-0005-0000-0000-0000F2060000}"/>
    <cellStyle name="T_Book1_mau bieu doan giam sat 2010 (version 2) 2" xfId="1779" xr:uid="{00000000-0005-0000-0000-0000F3060000}"/>
    <cellStyle name="T_Book1_mau KL vach son" xfId="1780" xr:uid="{00000000-0005-0000-0000-0000F4060000}"/>
    <cellStyle name="T_Book1_Nhu cau von ung truoc 2011 Tha h Hoa + Nge An gui TW" xfId="1781" xr:uid="{00000000-0005-0000-0000-0000F5060000}"/>
    <cellStyle name="T_Book1_QD UBND tinh" xfId="1782" xr:uid="{00000000-0005-0000-0000-0000F6060000}"/>
    <cellStyle name="T_Book1_QD UBND tinh 2" xfId="1783" xr:uid="{00000000-0005-0000-0000-0000F7060000}"/>
    <cellStyle name="T_Book1_San sat hach moi" xfId="1784" xr:uid="{00000000-0005-0000-0000-0000F8060000}"/>
    <cellStyle name="T_Book1_Thiet bi" xfId="1786" xr:uid="{00000000-0005-0000-0000-0000F9060000}"/>
    <cellStyle name="T_Book1_Thong ke cong" xfId="1787" xr:uid="{00000000-0005-0000-0000-0000FA060000}"/>
    <cellStyle name="T_Book1_Tong hop 3 tinh (11_5)-TTH-QN-QT" xfId="1785" xr:uid="{00000000-0005-0000-0000-0000FB060000}"/>
    <cellStyle name="T_Book1_ung 2011 - 11-6-Thanh hoa-Nghe an" xfId="1788" xr:uid="{00000000-0005-0000-0000-0000FC060000}"/>
    <cellStyle name="T_Book1_ung truoc 2011 NSTW Thanh Hoa + Nge An gui Thu 12-5" xfId="1789" xr:uid="{00000000-0005-0000-0000-0000FD060000}"/>
    <cellStyle name="T_Book1_VBPL kiểm toán Đầu tư XDCB 2010" xfId="1790" xr:uid="{00000000-0005-0000-0000-0000FE060000}"/>
    <cellStyle name="T_Book1_Worksheet in D: My Documents Luc Van ban xu ly Nam 2011 Bao cao ra soat tam ung TPCP" xfId="1791" xr:uid="{00000000-0005-0000-0000-0000FF060000}"/>
    <cellStyle name="T_Book1_Worksheet in D: My Documents Luc Van ban xu ly Nam 2011 Bao cao ra soat tam ung TPCP 2" xfId="1792" xr:uid="{00000000-0005-0000-0000-000000070000}"/>
    <cellStyle name="T_CDKT" xfId="1793" xr:uid="{00000000-0005-0000-0000-000001070000}"/>
    <cellStyle name="T_Chuan bi dau tu nam 2008" xfId="1816" xr:uid="{00000000-0005-0000-0000-000002070000}"/>
    <cellStyle name="T_Chuan bi dau tu nam 2008 2" xfId="1817" xr:uid="{00000000-0005-0000-0000-000003070000}"/>
    <cellStyle name="T_Chuan bi dau tu nam 2008_bieu tong hop" xfId="1818" xr:uid="{00000000-0005-0000-0000-000004070000}"/>
    <cellStyle name="T_Chuan bi dau tu nam 2008_Tong hop ra soat von ung 2011 -Chau" xfId="1819" xr:uid="{00000000-0005-0000-0000-000005070000}"/>
    <cellStyle name="T_Chuan bi dau tu nam 2008_Tong hop -Yte-Giao thong-Thuy loi-24-6" xfId="1820" xr:uid="{00000000-0005-0000-0000-000006070000}"/>
    <cellStyle name="T_Copy of Bao cao  XDCB 7 thang nam 2008_So KH&amp;DT SUA" xfId="1794" xr:uid="{00000000-0005-0000-0000-000007070000}"/>
    <cellStyle name="T_Copy of Bao cao  XDCB 7 thang nam 2008_So KH&amp;DT SUA 2" xfId="1795" xr:uid="{00000000-0005-0000-0000-000008070000}"/>
    <cellStyle name="T_Copy of Bao cao  XDCB 7 thang nam 2008_So KH&amp;DT SUA_bieu tong hop" xfId="1796" xr:uid="{00000000-0005-0000-0000-000009070000}"/>
    <cellStyle name="T_Copy of Bao cao  XDCB 7 thang nam 2008_So KH&amp;DT SUA_Tong hop ra soat von ung 2011 -Chau" xfId="1797" xr:uid="{00000000-0005-0000-0000-00000A070000}"/>
    <cellStyle name="T_Copy of Bao cao  XDCB 7 thang nam 2008_So KH&amp;DT SUA_Tong hop -Yte-Giao thong-Thuy loi-24-6" xfId="1798" xr:uid="{00000000-0005-0000-0000-00000B070000}"/>
    <cellStyle name="T_Copy of KS Du an dau tu" xfId="1799" xr:uid="{00000000-0005-0000-0000-00000C070000}"/>
    <cellStyle name="T_Cost for DD (summary)" xfId="1800" xr:uid="{00000000-0005-0000-0000-00000D070000}"/>
    <cellStyle name="T_CPK" xfId="1801" xr:uid="{00000000-0005-0000-0000-00000E070000}"/>
    <cellStyle name="T_CTMTQG 2008" xfId="1802" xr:uid="{00000000-0005-0000-0000-00000F070000}"/>
    <cellStyle name="T_CTMTQG 2008 2" xfId="1803" xr:uid="{00000000-0005-0000-0000-000010070000}"/>
    <cellStyle name="T_CTMTQG 2008_Bieu mau danh muc du an thuoc CTMTQG nam 2008" xfId="1804" xr:uid="{00000000-0005-0000-0000-000011070000}"/>
    <cellStyle name="T_CTMTQG 2008_Bieu mau danh muc du an thuoc CTMTQG nam 2008 2" xfId="1805" xr:uid="{00000000-0005-0000-0000-000012070000}"/>
    <cellStyle name="T_CTMTQG 2008_Hi-Tong hop KQ phan bo KH nam 08- LD fong giao 15-11-08" xfId="1806" xr:uid="{00000000-0005-0000-0000-000013070000}"/>
    <cellStyle name="T_CTMTQG 2008_Hi-Tong hop KQ phan bo KH nam 08- LD fong giao 15-11-08 2" xfId="1807" xr:uid="{00000000-0005-0000-0000-000014070000}"/>
    <cellStyle name="T_CTMTQG 2008_Ket qua thuc hien nam 2008" xfId="1808" xr:uid="{00000000-0005-0000-0000-000015070000}"/>
    <cellStyle name="T_CTMTQG 2008_Ket qua thuc hien nam 2008 2" xfId="1809" xr:uid="{00000000-0005-0000-0000-000016070000}"/>
    <cellStyle name="T_CTMTQG 2008_KH XDCB_2008 lan 1" xfId="1810" xr:uid="{00000000-0005-0000-0000-000017070000}"/>
    <cellStyle name="T_CTMTQG 2008_KH XDCB_2008 lan 1 2" xfId="1811" xr:uid="{00000000-0005-0000-0000-000018070000}"/>
    <cellStyle name="T_CTMTQG 2008_KH XDCB_2008 lan 1 sua ngay 27-10" xfId="1812" xr:uid="{00000000-0005-0000-0000-000019070000}"/>
    <cellStyle name="T_CTMTQG 2008_KH XDCB_2008 lan 1 sua ngay 27-10 2" xfId="1813" xr:uid="{00000000-0005-0000-0000-00001A070000}"/>
    <cellStyle name="T_CTMTQG 2008_KH XDCB_2008 lan 2 sua ngay 10-11" xfId="1814" xr:uid="{00000000-0005-0000-0000-00001B070000}"/>
    <cellStyle name="T_CTMTQG 2008_KH XDCB_2008 lan 2 sua ngay 10-11 2" xfId="1815" xr:uid="{00000000-0005-0000-0000-00001C070000}"/>
    <cellStyle name="T_DT972000" xfId="1821" xr:uid="{00000000-0005-0000-0000-00001D070000}"/>
    <cellStyle name="T_DTDuong dong tien -sua tham tra 2009 - luong 650" xfId="1822" xr:uid="{00000000-0005-0000-0000-00001E070000}"/>
    <cellStyle name="T_dtTL598G1." xfId="1823" xr:uid="{00000000-0005-0000-0000-00001F070000}"/>
    <cellStyle name="T_Du an khoi cong moi nam 2010" xfId="1824" xr:uid="{00000000-0005-0000-0000-000020070000}"/>
    <cellStyle name="T_Du an khoi cong moi nam 2010 2" xfId="1825" xr:uid="{00000000-0005-0000-0000-000021070000}"/>
    <cellStyle name="T_Du an khoi cong moi nam 2010_bieu tong hop" xfId="1826" xr:uid="{00000000-0005-0000-0000-000022070000}"/>
    <cellStyle name="T_Du an khoi cong moi nam 2010_Tong hop ra soat von ung 2011 -Chau" xfId="1827" xr:uid="{00000000-0005-0000-0000-000023070000}"/>
    <cellStyle name="T_Du an khoi cong moi nam 2010_Tong hop -Yte-Giao thong-Thuy loi-24-6" xfId="1828" xr:uid="{00000000-0005-0000-0000-000024070000}"/>
    <cellStyle name="T_DU AN TKQH VA CHUAN BI DAU TU NAM 2007 sua ngay 9-11" xfId="1829" xr:uid="{00000000-0005-0000-0000-000025070000}"/>
    <cellStyle name="T_DU AN TKQH VA CHUAN BI DAU TU NAM 2007 sua ngay 9-11 2" xfId="1830" xr:uid="{00000000-0005-0000-0000-000026070000}"/>
    <cellStyle name="T_DU AN TKQH VA CHUAN BI DAU TU NAM 2007 sua ngay 9-11_Bieu mau danh muc du an thuoc CTMTQG nam 2008" xfId="1831" xr:uid="{00000000-0005-0000-0000-000027070000}"/>
    <cellStyle name="T_DU AN TKQH VA CHUAN BI DAU TU NAM 2007 sua ngay 9-11_Bieu mau danh muc du an thuoc CTMTQG nam 2008 2" xfId="1832" xr:uid="{00000000-0005-0000-0000-000028070000}"/>
    <cellStyle name="T_DU AN TKQH VA CHUAN BI DAU TU NAM 2007 sua ngay 9-11_Bieu mau danh muc du an thuoc CTMTQG nam 2008_bieu tong hop" xfId="1833" xr:uid="{00000000-0005-0000-0000-000029070000}"/>
    <cellStyle name="T_DU AN TKQH VA CHUAN BI DAU TU NAM 2007 sua ngay 9-11_Bieu mau danh muc du an thuoc CTMTQG nam 2008_Tong hop ra soat von ung 2011 -Chau" xfId="1834" xr:uid="{00000000-0005-0000-0000-00002A070000}"/>
    <cellStyle name="T_DU AN TKQH VA CHUAN BI DAU TU NAM 2007 sua ngay 9-11_Bieu mau danh muc du an thuoc CTMTQG nam 2008_Tong hop -Yte-Giao thong-Thuy loi-24-6" xfId="1835" xr:uid="{00000000-0005-0000-0000-00002B070000}"/>
    <cellStyle name="T_DU AN TKQH VA CHUAN BI DAU TU NAM 2007 sua ngay 9-11_Du an khoi cong moi nam 2010" xfId="1836" xr:uid="{00000000-0005-0000-0000-00002C070000}"/>
    <cellStyle name="T_DU AN TKQH VA CHUAN BI DAU TU NAM 2007 sua ngay 9-11_Du an khoi cong moi nam 2010 2" xfId="1837" xr:uid="{00000000-0005-0000-0000-00002D070000}"/>
    <cellStyle name="T_DU AN TKQH VA CHUAN BI DAU TU NAM 2007 sua ngay 9-11_Du an khoi cong moi nam 2010_bieu tong hop" xfId="1838" xr:uid="{00000000-0005-0000-0000-00002E070000}"/>
    <cellStyle name="T_DU AN TKQH VA CHUAN BI DAU TU NAM 2007 sua ngay 9-11_Du an khoi cong moi nam 2010_Tong hop ra soat von ung 2011 -Chau" xfId="1839" xr:uid="{00000000-0005-0000-0000-00002F070000}"/>
    <cellStyle name="T_DU AN TKQH VA CHUAN BI DAU TU NAM 2007 sua ngay 9-11_Du an khoi cong moi nam 2010_Tong hop -Yte-Giao thong-Thuy loi-24-6" xfId="1840" xr:uid="{00000000-0005-0000-0000-000030070000}"/>
    <cellStyle name="T_DU AN TKQH VA CHUAN BI DAU TU NAM 2007 sua ngay 9-11_Ket qua phan bo von nam 2008" xfId="1841" xr:uid="{00000000-0005-0000-0000-000031070000}"/>
    <cellStyle name="T_DU AN TKQH VA CHUAN BI DAU TU NAM 2007 sua ngay 9-11_Ket qua phan bo von nam 2008 2" xfId="1842" xr:uid="{00000000-0005-0000-0000-000032070000}"/>
    <cellStyle name="T_DU AN TKQH VA CHUAN BI DAU TU NAM 2007 sua ngay 9-11_KH XDCB_2008 lan 2 sua ngay 10-11" xfId="1843" xr:uid="{00000000-0005-0000-0000-000033070000}"/>
    <cellStyle name="T_DU AN TKQH VA CHUAN BI DAU TU NAM 2007 sua ngay 9-11_KH XDCB_2008 lan 2 sua ngay 10-11 2" xfId="1844" xr:uid="{00000000-0005-0000-0000-000034070000}"/>
    <cellStyle name="T_du toan dieu chinh  20-8-2006" xfId="1845" xr:uid="{00000000-0005-0000-0000-000035070000}"/>
    <cellStyle name="T_Du toan khao sat (bo sung 2009)" xfId="1846" xr:uid="{00000000-0005-0000-0000-000036070000}"/>
    <cellStyle name="T_du toan lan 3" xfId="1847" xr:uid="{00000000-0005-0000-0000-000037070000}"/>
    <cellStyle name="T_Ke hoach KTXH  nam 2009_PKT thang 11 nam 2008" xfId="1848" xr:uid="{00000000-0005-0000-0000-000038070000}"/>
    <cellStyle name="T_Ke hoach KTXH  nam 2009_PKT thang 11 nam 2008 2" xfId="1849" xr:uid="{00000000-0005-0000-0000-000039070000}"/>
    <cellStyle name="T_Ke hoach KTXH  nam 2009_PKT thang 11 nam 2008_bieu tong hop" xfId="1850" xr:uid="{00000000-0005-0000-0000-00003A070000}"/>
    <cellStyle name="T_Ke hoach KTXH  nam 2009_PKT thang 11 nam 2008_Tong hop ra soat von ung 2011 -Chau" xfId="1851" xr:uid="{00000000-0005-0000-0000-00003B070000}"/>
    <cellStyle name="T_Ke hoach KTXH  nam 2009_PKT thang 11 nam 2008_Tong hop -Yte-Giao thong-Thuy loi-24-6" xfId="1852" xr:uid="{00000000-0005-0000-0000-00003C070000}"/>
    <cellStyle name="T_Ket qua dau thau" xfId="1853" xr:uid="{00000000-0005-0000-0000-00003D070000}"/>
    <cellStyle name="T_Ket qua dau thau 2" xfId="1854" xr:uid="{00000000-0005-0000-0000-00003E070000}"/>
    <cellStyle name="T_Ket qua dau thau_bieu tong hop" xfId="1855" xr:uid="{00000000-0005-0000-0000-00003F070000}"/>
    <cellStyle name="T_Ket qua dau thau_Tong hop ra soat von ung 2011 -Chau" xfId="1856" xr:uid="{00000000-0005-0000-0000-000040070000}"/>
    <cellStyle name="T_Ket qua dau thau_Tong hop -Yte-Giao thong-Thuy loi-24-6" xfId="1857" xr:uid="{00000000-0005-0000-0000-000041070000}"/>
    <cellStyle name="T_Ket qua phan bo von nam 2008" xfId="1858" xr:uid="{00000000-0005-0000-0000-000042070000}"/>
    <cellStyle name="T_Ket qua phan bo von nam 2008 2" xfId="1859" xr:uid="{00000000-0005-0000-0000-000043070000}"/>
    <cellStyle name="T_KH XDCB_2008 lan 2 sua ngay 10-11" xfId="1864" xr:uid="{00000000-0005-0000-0000-000044070000}"/>
    <cellStyle name="T_KH XDCB_2008 lan 2 sua ngay 10-11 2" xfId="1865" xr:uid="{00000000-0005-0000-0000-000045070000}"/>
    <cellStyle name="T_Khao satD1" xfId="1866" xr:uid="{00000000-0005-0000-0000-000046070000}"/>
    <cellStyle name="T_Khoi luong cac hang muc chi tiet-702" xfId="1867" xr:uid="{00000000-0005-0000-0000-000047070000}"/>
    <cellStyle name="T_KL NT dap nen Dot 3" xfId="1860" xr:uid="{00000000-0005-0000-0000-000048070000}"/>
    <cellStyle name="T_KL NT Dot 3" xfId="1861" xr:uid="{00000000-0005-0000-0000-000049070000}"/>
    <cellStyle name="T_Kl VL ranh" xfId="1862" xr:uid="{00000000-0005-0000-0000-00004A070000}"/>
    <cellStyle name="T_KLNMD1" xfId="1863" xr:uid="{00000000-0005-0000-0000-00004B070000}"/>
    <cellStyle name="T_mau bieu doan giam sat 2010 (version 2)" xfId="1868" xr:uid="{00000000-0005-0000-0000-00004C070000}"/>
    <cellStyle name="T_mau bieu doan giam sat 2010 (version 2) 2" xfId="1869" xr:uid="{00000000-0005-0000-0000-00004D070000}"/>
    <cellStyle name="T_mau KL vach son" xfId="1870" xr:uid="{00000000-0005-0000-0000-00004E070000}"/>
    <cellStyle name="T_Me_Tri_6_07" xfId="1871" xr:uid="{00000000-0005-0000-0000-00004F070000}"/>
    <cellStyle name="T_N2 thay dat (N1-1)" xfId="1872" xr:uid="{00000000-0005-0000-0000-000050070000}"/>
    <cellStyle name="T_Phuong an can doi nam 2008" xfId="1873" xr:uid="{00000000-0005-0000-0000-000051070000}"/>
    <cellStyle name="T_Phuong an can doi nam 2008 2" xfId="1874" xr:uid="{00000000-0005-0000-0000-000052070000}"/>
    <cellStyle name="T_Phuong an can doi nam 2008_bieu tong hop" xfId="1875" xr:uid="{00000000-0005-0000-0000-000053070000}"/>
    <cellStyle name="T_Phuong an can doi nam 2008_Tong hop ra soat von ung 2011 -Chau" xfId="1876" xr:uid="{00000000-0005-0000-0000-000054070000}"/>
    <cellStyle name="T_Phuong an can doi nam 2008_Tong hop -Yte-Giao thong-Thuy loi-24-6" xfId="1877" xr:uid="{00000000-0005-0000-0000-000055070000}"/>
    <cellStyle name="T_San sat hach moi" xfId="1878" xr:uid="{00000000-0005-0000-0000-000056070000}"/>
    <cellStyle name="T_Seagame(BTL)" xfId="1879" xr:uid="{00000000-0005-0000-0000-000057070000}"/>
    <cellStyle name="T_So GTVT" xfId="1880" xr:uid="{00000000-0005-0000-0000-000058070000}"/>
    <cellStyle name="T_So GTVT 2" xfId="1881" xr:uid="{00000000-0005-0000-0000-000059070000}"/>
    <cellStyle name="T_So GTVT_bieu tong hop" xfId="1882" xr:uid="{00000000-0005-0000-0000-00005A070000}"/>
    <cellStyle name="T_So GTVT_Tong hop ra soat von ung 2011 -Chau" xfId="1883" xr:uid="{00000000-0005-0000-0000-00005B070000}"/>
    <cellStyle name="T_So GTVT_Tong hop -Yte-Giao thong-Thuy loi-24-6" xfId="1884" xr:uid="{00000000-0005-0000-0000-00005C070000}"/>
    <cellStyle name="T_SS BVTC cau va cong tuyen Le Chan" xfId="1885" xr:uid="{00000000-0005-0000-0000-00005D070000}"/>
    <cellStyle name="T_Tay Bac 1" xfId="1886" xr:uid="{00000000-0005-0000-0000-00005E070000}"/>
    <cellStyle name="T_Tay Bac 1_Bao cao kiem toan kh 2010" xfId="1887" xr:uid="{00000000-0005-0000-0000-00005F070000}"/>
    <cellStyle name="T_Tay Bac 1_Bao cao kiem toan kh 2010 2" xfId="1888" xr:uid="{00000000-0005-0000-0000-000060070000}"/>
    <cellStyle name="T_Tay Bac 1_Book1" xfId="1889" xr:uid="{00000000-0005-0000-0000-000061070000}"/>
    <cellStyle name="T_Tay Bac 1_Book1 2" xfId="1890" xr:uid="{00000000-0005-0000-0000-000062070000}"/>
    <cellStyle name="T_Tay Bac 1_Ke hoach 2010 (theo doi)2" xfId="1891" xr:uid="{00000000-0005-0000-0000-000063070000}"/>
    <cellStyle name="T_Tay Bac 1_Ke hoach 2010 (theo doi)2 2" xfId="1892" xr:uid="{00000000-0005-0000-0000-000064070000}"/>
    <cellStyle name="T_Tay Bac 1_QD UBND tinh" xfId="1893" xr:uid="{00000000-0005-0000-0000-000065070000}"/>
    <cellStyle name="T_Tay Bac 1_QD UBND tinh 2" xfId="1894" xr:uid="{00000000-0005-0000-0000-000066070000}"/>
    <cellStyle name="T_Tay Bac 1_Worksheet in D: My Documents Luc Van ban xu ly Nam 2011 Bao cao ra soat tam ung TPCP" xfId="1895" xr:uid="{00000000-0005-0000-0000-000067070000}"/>
    <cellStyle name="T_Tay Bac 1_Worksheet in D: My Documents Luc Van ban xu ly Nam 2011 Bao cao ra soat tam ung TPCP 2" xfId="1896" xr:uid="{00000000-0005-0000-0000-000068070000}"/>
    <cellStyle name="T_TDT + duong(8-5-07)" xfId="1897" xr:uid="{00000000-0005-0000-0000-000069070000}"/>
    <cellStyle name="T_tham_tra_du_toan" xfId="1912" xr:uid="{00000000-0005-0000-0000-00006A070000}"/>
    <cellStyle name="T_Thiet bi" xfId="1913" xr:uid="{00000000-0005-0000-0000-00006B070000}"/>
    <cellStyle name="T_THKL 1303" xfId="1914" xr:uid="{00000000-0005-0000-0000-00006C070000}"/>
    <cellStyle name="T_Thong ke" xfId="1915" xr:uid="{00000000-0005-0000-0000-00006D070000}"/>
    <cellStyle name="T_Thong ke cong" xfId="1916" xr:uid="{00000000-0005-0000-0000-00006E070000}"/>
    <cellStyle name="T_thong ke giao dan sinh" xfId="1917" xr:uid="{00000000-0005-0000-0000-00006F070000}"/>
    <cellStyle name="T_tien2004" xfId="1898" xr:uid="{00000000-0005-0000-0000-000070070000}"/>
    <cellStyle name="T_TKE-ChoDon-sua" xfId="1899" xr:uid="{00000000-0005-0000-0000-000071070000}"/>
    <cellStyle name="T_Tong hop 3 tinh (11_5)-TTH-QN-QT" xfId="1900" xr:uid="{00000000-0005-0000-0000-000072070000}"/>
    <cellStyle name="T_Tong hop khoi luong Dot 3" xfId="1901" xr:uid="{00000000-0005-0000-0000-000073070000}"/>
    <cellStyle name="T_Tong hop theo doi von TPCP" xfId="1902" xr:uid="{00000000-0005-0000-0000-000074070000}"/>
    <cellStyle name="T_Tong hop theo doi von TPCP 2" xfId="1903" xr:uid="{00000000-0005-0000-0000-000075070000}"/>
    <cellStyle name="T_Tong hop theo doi von TPCP_Bao cao kiem toan kh 2010" xfId="1904" xr:uid="{00000000-0005-0000-0000-000076070000}"/>
    <cellStyle name="T_Tong hop theo doi von TPCP_Bao cao kiem toan kh 2010 2" xfId="1905" xr:uid="{00000000-0005-0000-0000-000077070000}"/>
    <cellStyle name="T_Tong hop theo doi von TPCP_Ke hoach 2010 (theo doi)2" xfId="1906" xr:uid="{00000000-0005-0000-0000-000078070000}"/>
    <cellStyle name="T_Tong hop theo doi von TPCP_Ke hoach 2010 (theo doi)2 2" xfId="1907" xr:uid="{00000000-0005-0000-0000-000079070000}"/>
    <cellStyle name="T_Tong hop theo doi von TPCP_QD UBND tinh" xfId="1908" xr:uid="{00000000-0005-0000-0000-00007A070000}"/>
    <cellStyle name="T_Tong hop theo doi von TPCP_QD UBND tinh 2" xfId="1909" xr:uid="{00000000-0005-0000-0000-00007B070000}"/>
    <cellStyle name="T_Tong hop theo doi von TPCP_Worksheet in D: My Documents Luc Van ban xu ly Nam 2011 Bao cao ra soat tam ung TPCP" xfId="1910" xr:uid="{00000000-0005-0000-0000-00007C070000}"/>
    <cellStyle name="T_Tong hop theo doi von TPCP_Worksheet in D: My Documents Luc Van ban xu ly Nam 2011 Bao cao ra soat tam ung TPCP 2" xfId="1911" xr:uid="{00000000-0005-0000-0000-00007D070000}"/>
    <cellStyle name="T_VBPL kiểm toán Đầu tư XDCB 2010" xfId="1918" xr:uid="{00000000-0005-0000-0000-00007E070000}"/>
    <cellStyle name="T_Worksheet in D: ... Hoan thien 5goi theo KL cu 28-06 4.Cong 5goi Coc 33-Km1+490.13 Cong coc 33-km1+490.13" xfId="1919" xr:uid="{00000000-0005-0000-0000-00007F070000}"/>
    <cellStyle name="T_ÿÿÿÿÿ" xfId="1920" xr:uid="{00000000-0005-0000-0000-000080070000}"/>
    <cellStyle name="Text" xfId="1921" xr:uid="{00000000-0005-0000-0000-000081070000}"/>
    <cellStyle name="Text Indent A" xfId="1922" xr:uid="{00000000-0005-0000-0000-000082070000}"/>
    <cellStyle name="Text Indent A 2" xfId="1923" xr:uid="{00000000-0005-0000-0000-000083070000}"/>
    <cellStyle name="Text Indent B" xfId="1924" xr:uid="{00000000-0005-0000-0000-000084070000}"/>
    <cellStyle name="Text Indent B 2" xfId="1925" xr:uid="{00000000-0005-0000-0000-000085070000}"/>
    <cellStyle name="Text Indent C" xfId="1926" xr:uid="{00000000-0005-0000-0000-000086070000}"/>
    <cellStyle name="Text Indent C 2" xfId="1927" xr:uid="{00000000-0005-0000-0000-000087070000}"/>
    <cellStyle name="Text_Bao cao doan cong tac cua Bo thang 4-2010" xfId="1928" xr:uid="{00000000-0005-0000-0000-000088070000}"/>
    <cellStyle name="th" xfId="1948" xr:uid="{00000000-0005-0000-0000-000089070000}"/>
    <cellStyle name="than" xfId="1949" xr:uid="{00000000-0005-0000-0000-00008A070000}"/>
    <cellStyle name="thanh" xfId="1950" xr:uid="{00000000-0005-0000-0000-00008B070000}"/>
    <cellStyle name="þ_x001d_ð¤_x000c_¯þ_x0014__x000d_¨þU_x0001_À_x0004_ _x0015__x000f__x0001__x0001_" xfId="1951" xr:uid="{00000000-0005-0000-0000-00008C070000}"/>
    <cellStyle name="þ_x001d_ð·_x000c_æþ'_x000d_ßþU_x0001_Ø_x0005_ü_x0014__x0007__x0001__x0001_" xfId="1952" xr:uid="{00000000-0005-0000-0000-00008D070000}"/>
    <cellStyle name="þ_x001d_ðÇ%Uý—&amp;Hý9_x0008_Ÿ_x0009_s_x000a__x0007__x0001__x0001_" xfId="1953" xr:uid="{00000000-0005-0000-0000-00008E070000}"/>
    <cellStyle name="þ_x001d_ðÇ%Uý—&amp;Hý9_x0008_Ÿ_x0009_s_x000a__x0007__x0001__x0001_ 2" xfId="1954" xr:uid="{00000000-0005-0000-0000-00008F070000}"/>
    <cellStyle name="þ_x001d_ðK_x000c_Fý_x001b__x000d_9ýU_x0001_Ð_x0008_¦)_x0007__x0001__x0001_" xfId="1955" xr:uid="{00000000-0005-0000-0000-000090070000}"/>
    <cellStyle name="þ_x001d_ðK_x000c_Fý_x001b__x000d_9ýU_x0001_Ð_x0008_¦)_x0007__x0001__x0001_ 2" xfId="1956" xr:uid="{00000000-0005-0000-0000-000091070000}"/>
    <cellStyle name="thuong-10" xfId="1957" xr:uid="{00000000-0005-0000-0000-000092070000}"/>
    <cellStyle name="thuong-11" xfId="1958" xr:uid="{00000000-0005-0000-0000-000093070000}"/>
    <cellStyle name="Thuyet minh" xfId="1959" xr:uid="{00000000-0005-0000-0000-000094070000}"/>
    <cellStyle name="Tien1" xfId="1929" xr:uid="{00000000-0005-0000-0000-000095070000}"/>
    <cellStyle name="Tiêu đề" xfId="1930" xr:uid="{00000000-0005-0000-0000-000096070000}"/>
    <cellStyle name="Times New Roman" xfId="1931" xr:uid="{00000000-0005-0000-0000-000097070000}"/>
    <cellStyle name="Tính toán" xfId="1932" xr:uid="{00000000-0005-0000-0000-000098070000}"/>
    <cellStyle name="tit1" xfId="1933" xr:uid="{00000000-0005-0000-0000-000099070000}"/>
    <cellStyle name="tit2" xfId="1934" xr:uid="{00000000-0005-0000-0000-00009A070000}"/>
    <cellStyle name="tit3" xfId="1935" xr:uid="{00000000-0005-0000-0000-00009B070000}"/>
    <cellStyle name="tit4" xfId="1936" xr:uid="{00000000-0005-0000-0000-00009C070000}"/>
    <cellStyle name="Title 2" xfId="1937" xr:uid="{00000000-0005-0000-0000-00009D070000}"/>
    <cellStyle name="Title 2 2" xfId="1938" xr:uid="{00000000-0005-0000-0000-00009E070000}"/>
    <cellStyle name="Tổng" xfId="1942" xr:uid="{00000000-0005-0000-0000-00009F070000}"/>
    <cellStyle name="Tongcong" xfId="1939" xr:uid="{00000000-0005-0000-0000-0000A0070000}"/>
    <cellStyle name="Tốt" xfId="1943" xr:uid="{00000000-0005-0000-0000-0000A1070000}"/>
    <cellStyle name="Total 2" xfId="1940" xr:uid="{00000000-0005-0000-0000-0000A2070000}"/>
    <cellStyle name="Total 3" xfId="1941" xr:uid="{00000000-0005-0000-0000-0000A3070000}"/>
    <cellStyle name="trang" xfId="1960" xr:uid="{00000000-0005-0000-0000-0000A4070000}"/>
    <cellStyle name="Trung tính" xfId="1961" xr:uid="{00000000-0005-0000-0000-0000A5070000}"/>
    <cellStyle name="tt1" xfId="1944" xr:uid="{00000000-0005-0000-0000-0000A6070000}"/>
    <cellStyle name="Tuan" xfId="1945" xr:uid="{00000000-0005-0000-0000-0000A7070000}"/>
    <cellStyle name="Tusental (0)_pldt" xfId="1946" xr:uid="{00000000-0005-0000-0000-0000A8070000}"/>
    <cellStyle name="Tusental_pldt" xfId="1947" xr:uid="{00000000-0005-0000-0000-0000A9070000}"/>
    <cellStyle name="u" xfId="1962" xr:uid="{00000000-0005-0000-0000-0000AA070000}"/>
    <cellStyle name="ux_3_¼­¿ï-¾È»ê" xfId="1963" xr:uid="{00000000-0005-0000-0000-0000AB070000}"/>
    <cellStyle name="Valuta (0)_CALPREZZ" xfId="1964" xr:uid="{00000000-0005-0000-0000-0000AC070000}"/>
    <cellStyle name="Valuta_ PESO ELETTR." xfId="1965" xr:uid="{00000000-0005-0000-0000-0000AD070000}"/>
    <cellStyle name="Văn bản Cảnh báo" xfId="1967" xr:uid="{00000000-0005-0000-0000-0000AE070000}"/>
    <cellStyle name="Văn bản Giải thích" xfId="1968" xr:uid="{00000000-0005-0000-0000-0000AF070000}"/>
    <cellStyle name="VANG1" xfId="1966" xr:uid="{00000000-0005-0000-0000-0000B0070000}"/>
    <cellStyle name="viet" xfId="1969" xr:uid="{00000000-0005-0000-0000-0000B1070000}"/>
    <cellStyle name="viet2" xfId="1970" xr:uid="{00000000-0005-0000-0000-0000B2070000}"/>
    <cellStyle name="Vietnam 1" xfId="1971" xr:uid="{00000000-0005-0000-0000-0000B3070000}"/>
    <cellStyle name="VN new romanNormal" xfId="1972" xr:uid="{00000000-0005-0000-0000-0000B4070000}"/>
    <cellStyle name="vn time 10" xfId="1973" xr:uid="{00000000-0005-0000-0000-0000B5070000}"/>
    <cellStyle name="Vn Time 13" xfId="1974" xr:uid="{00000000-0005-0000-0000-0000B6070000}"/>
    <cellStyle name="Vn Time 13 2" xfId="1975" xr:uid="{00000000-0005-0000-0000-0000B7070000}"/>
    <cellStyle name="Vn Time 14" xfId="1976" xr:uid="{00000000-0005-0000-0000-0000B8070000}"/>
    <cellStyle name="VN time new roman" xfId="1977" xr:uid="{00000000-0005-0000-0000-0000B9070000}"/>
    <cellStyle name="vn_time" xfId="1978" xr:uid="{00000000-0005-0000-0000-0000BA070000}"/>
    <cellStyle name="vnbo" xfId="1979" xr:uid="{00000000-0005-0000-0000-0000BB070000}"/>
    <cellStyle name="vnhead1" xfId="1983" xr:uid="{00000000-0005-0000-0000-0000BC070000}"/>
    <cellStyle name="vnhead2" xfId="1984" xr:uid="{00000000-0005-0000-0000-0000BD070000}"/>
    <cellStyle name="vnhead3" xfId="1985" xr:uid="{00000000-0005-0000-0000-0000BE070000}"/>
    <cellStyle name="vnhead4" xfId="1986" xr:uid="{00000000-0005-0000-0000-0000BF070000}"/>
    <cellStyle name="vntxt1" xfId="1980" xr:uid="{00000000-0005-0000-0000-0000C0070000}"/>
    <cellStyle name="vntxt1 2" xfId="1981" xr:uid="{00000000-0005-0000-0000-0000C1070000}"/>
    <cellStyle name="vntxt2" xfId="1982" xr:uid="{00000000-0005-0000-0000-0000C2070000}"/>
    <cellStyle name="W?hrung [0]_35ERI8T2gbIEMixb4v26icuOo" xfId="1987" xr:uid="{00000000-0005-0000-0000-0000C3070000}"/>
    <cellStyle name="W?hrung_35ERI8T2gbIEMixb4v26icuOo" xfId="1988" xr:uid="{00000000-0005-0000-0000-0000C4070000}"/>
    <cellStyle name="Währung [0]_68574_Materialbedarfsliste" xfId="1989" xr:uid="{00000000-0005-0000-0000-0000C5070000}"/>
    <cellStyle name="Währung_68574_Materialbedarfsliste" xfId="1990" xr:uid="{00000000-0005-0000-0000-0000C6070000}"/>
    <cellStyle name="Walutowy [0]_Invoices2001Slovakia" xfId="1991" xr:uid="{00000000-0005-0000-0000-0000C7070000}"/>
    <cellStyle name="Walutowy_Invoices2001Slovakia" xfId="1992" xr:uid="{00000000-0005-0000-0000-0000C8070000}"/>
    <cellStyle name="Warning Text 2" xfId="1993" xr:uid="{00000000-0005-0000-0000-0000C9070000}"/>
    <cellStyle name="Warning Text 3" xfId="1994" xr:uid="{00000000-0005-0000-0000-0000CA070000}"/>
    <cellStyle name="wrap" xfId="1995" xr:uid="{00000000-0005-0000-0000-0000CB070000}"/>
    <cellStyle name="Wไhrung [0]_35ERI8T2gbIEMixb4v26icuOo" xfId="1996" xr:uid="{00000000-0005-0000-0000-0000CC070000}"/>
    <cellStyle name="Wไhrung_35ERI8T2gbIEMixb4v26icuOo" xfId="1997" xr:uid="{00000000-0005-0000-0000-0000CD070000}"/>
    <cellStyle name="Xấu" xfId="1998" xr:uid="{00000000-0005-0000-0000-0000CE070000}"/>
    <cellStyle name="xuan" xfId="1999" xr:uid="{00000000-0005-0000-0000-0000CF070000}"/>
    <cellStyle name="y" xfId="2000" xr:uid="{00000000-0005-0000-0000-0000D0070000}"/>
    <cellStyle name="y 2" xfId="2001" xr:uid="{00000000-0005-0000-0000-0000D1070000}"/>
    <cellStyle name="Ý kh¸c_B¶ng 1 (2)" xfId="2002" xr:uid="{00000000-0005-0000-0000-0000D2070000}"/>
    <cellStyle name="เครื่องหมายสกุลเงิน [0]_FTC_OFFER" xfId="2003" xr:uid="{00000000-0005-0000-0000-0000D3070000}"/>
    <cellStyle name="เครื่องหมายสกุลเงิน_FTC_OFFER" xfId="2004" xr:uid="{00000000-0005-0000-0000-0000D4070000}"/>
    <cellStyle name="ปกติ_FTC_OFFER" xfId="2005" xr:uid="{00000000-0005-0000-0000-0000D5070000}"/>
    <cellStyle name=" [0.00]_ Att. 1- Cover" xfId="2006" xr:uid="{00000000-0005-0000-0000-0000D6070000}"/>
    <cellStyle name="_ Att. 1- Cover" xfId="2007" xr:uid="{00000000-0005-0000-0000-0000D7070000}"/>
    <cellStyle name="?_ Att. 1- Cover" xfId="2008" xr:uid="{00000000-0005-0000-0000-0000D8070000}"/>
    <cellStyle name="똿뗦먛귟 [0.00]_PRODUCT DETAIL Q1" xfId="2009" xr:uid="{00000000-0005-0000-0000-0000D9070000}"/>
    <cellStyle name="똿뗦먛귟_PRODUCT DETAIL Q1" xfId="2010" xr:uid="{00000000-0005-0000-0000-0000DA070000}"/>
    <cellStyle name="믅됞 [0.00]_PRODUCT DETAIL Q1" xfId="2011" xr:uid="{00000000-0005-0000-0000-0000DB070000}"/>
    <cellStyle name="믅됞_PRODUCT DETAIL Q1" xfId="2012" xr:uid="{00000000-0005-0000-0000-0000DC070000}"/>
    <cellStyle name="백분율_††††† " xfId="2013" xr:uid="{00000000-0005-0000-0000-0000DD070000}"/>
    <cellStyle name="뷭?_BOOKSHIP" xfId="2014" xr:uid="{00000000-0005-0000-0000-0000DE070000}"/>
    <cellStyle name="안건회계법인" xfId="2015" xr:uid="{00000000-0005-0000-0000-0000DF070000}"/>
    <cellStyle name="콤마 [ - 유형1" xfId="2016" xr:uid="{00000000-0005-0000-0000-0000E0070000}"/>
    <cellStyle name="콤마 [ - 유형2" xfId="2017" xr:uid="{00000000-0005-0000-0000-0000E1070000}"/>
    <cellStyle name="콤마 [ - 유형3" xfId="2018" xr:uid="{00000000-0005-0000-0000-0000E2070000}"/>
    <cellStyle name="콤마 [ - 유형4" xfId="2019" xr:uid="{00000000-0005-0000-0000-0000E3070000}"/>
    <cellStyle name="콤마 [ - 유형5" xfId="2020" xr:uid="{00000000-0005-0000-0000-0000E4070000}"/>
    <cellStyle name="콤마 [ - 유형6" xfId="2021" xr:uid="{00000000-0005-0000-0000-0000E5070000}"/>
    <cellStyle name="콤마 [ - 유형7" xfId="2022" xr:uid="{00000000-0005-0000-0000-0000E6070000}"/>
    <cellStyle name="콤마 [ - 유형8" xfId="2023" xr:uid="{00000000-0005-0000-0000-0000E7070000}"/>
    <cellStyle name="콤마 [0]_ 비목별 월별기술 " xfId="2024" xr:uid="{00000000-0005-0000-0000-0000E8070000}"/>
    <cellStyle name="콤마_ 비목별 월별기술 " xfId="2025" xr:uid="{00000000-0005-0000-0000-0000E9070000}"/>
    <cellStyle name="통화 [0]_††††† " xfId="2026" xr:uid="{00000000-0005-0000-0000-0000EA070000}"/>
    <cellStyle name="통화_††††† " xfId="2027" xr:uid="{00000000-0005-0000-0000-0000EB070000}"/>
    <cellStyle name="표준_ 97년 경영분석(안)" xfId="2028" xr:uid="{00000000-0005-0000-0000-0000EC070000}"/>
    <cellStyle name="표줠_Sheet1_1_총괄표 (수출입) (2)" xfId="2029" xr:uid="{00000000-0005-0000-0000-0000ED070000}"/>
    <cellStyle name="一般_00Q3902REV.1" xfId="2030" xr:uid="{00000000-0005-0000-0000-0000EE070000}"/>
    <cellStyle name="千分位[0]_00Q3902REV.1" xfId="2031" xr:uid="{00000000-0005-0000-0000-0000EF070000}"/>
    <cellStyle name="千分位_00Q3902REV.1" xfId="2032" xr:uid="{00000000-0005-0000-0000-0000F0070000}"/>
    <cellStyle name="桁区切り [0.00]_BE-BQ" xfId="2033" xr:uid="{00000000-0005-0000-0000-0000F1070000}"/>
    <cellStyle name="桁区切り_BE-BQ" xfId="2034" xr:uid="{00000000-0005-0000-0000-0000F2070000}"/>
    <cellStyle name="標準_(A1)BOQ " xfId="2035" xr:uid="{00000000-0005-0000-0000-0000F3070000}"/>
    <cellStyle name="貨幣 [0]_00Q3902REV.1" xfId="2036" xr:uid="{00000000-0005-0000-0000-0000F4070000}"/>
    <cellStyle name="貨幣[0]_BRE" xfId="2037" xr:uid="{00000000-0005-0000-0000-0000F5070000}"/>
    <cellStyle name="貨幣_00Q3902REV.1" xfId="2038" xr:uid="{00000000-0005-0000-0000-0000F6070000}"/>
    <cellStyle name="通貨 [0.00]_BE-BQ" xfId="2039" xr:uid="{00000000-0005-0000-0000-0000F7070000}"/>
    <cellStyle name="通貨_BE-BQ" xfId="2040" xr:uid="{00000000-0005-0000-0000-0000F807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0"/>
  <sheetViews>
    <sheetView zoomScale="71" zoomScaleNormal="71" workbookViewId="0">
      <selection activeCell="C34" sqref="C34"/>
    </sheetView>
  </sheetViews>
  <sheetFormatPr defaultColWidth="9" defaultRowHeight="15"/>
  <cols>
    <col min="1" max="1" width="7.140625" style="8" customWidth="1"/>
    <col min="2" max="2" width="76.85546875" style="8" customWidth="1"/>
    <col min="3" max="3" width="16.140625" style="8" customWidth="1"/>
    <col min="4" max="4" width="20.28515625" style="8" customWidth="1"/>
    <col min="5" max="6" width="19.5703125" style="9" customWidth="1"/>
    <col min="7" max="7" width="21" style="8" customWidth="1"/>
    <col min="8" max="16384" width="9" style="8"/>
  </cols>
  <sheetData>
    <row r="2" spans="1:7" ht="18.75">
      <c r="G2" s="10" t="s">
        <v>0</v>
      </c>
    </row>
    <row r="3" spans="1:7" ht="20.25">
      <c r="A3" s="85" t="s">
        <v>1</v>
      </c>
      <c r="B3" s="85"/>
      <c r="C3" s="85"/>
      <c r="D3" s="85"/>
      <c r="E3" s="85"/>
      <c r="F3" s="85"/>
      <c r="G3" s="85"/>
    </row>
    <row r="4" spans="1:7" ht="20.25">
      <c r="A4" s="85" t="s">
        <v>2</v>
      </c>
      <c r="B4" s="85"/>
      <c r="C4" s="85"/>
      <c r="D4" s="85"/>
      <c r="E4" s="85"/>
      <c r="F4" s="85"/>
      <c r="G4" s="85"/>
    </row>
    <row r="5" spans="1:7" ht="20.25" customHeight="1">
      <c r="A5" s="86"/>
      <c r="B5" s="86"/>
      <c r="C5" s="86"/>
      <c r="D5" s="86"/>
      <c r="E5" s="86"/>
      <c r="F5" s="86"/>
      <c r="G5" s="86"/>
    </row>
    <row r="6" spans="1:7" ht="21" customHeight="1">
      <c r="A6" s="88" t="s">
        <v>3</v>
      </c>
      <c r="B6" s="88" t="s">
        <v>4</v>
      </c>
      <c r="C6" s="88" t="s">
        <v>5</v>
      </c>
      <c r="D6" s="88" t="s">
        <v>6</v>
      </c>
      <c r="E6" s="87" t="s">
        <v>7</v>
      </c>
      <c r="F6" s="87"/>
      <c r="G6" s="87" t="s">
        <v>8</v>
      </c>
    </row>
    <row r="7" spans="1:7" ht="15.75">
      <c r="A7" s="89"/>
      <c r="B7" s="89"/>
      <c r="C7" s="89"/>
      <c r="D7" s="89"/>
      <c r="E7" s="11" t="s">
        <v>9</v>
      </c>
      <c r="F7" s="11" t="s">
        <v>10</v>
      </c>
      <c r="G7" s="87"/>
    </row>
    <row r="8" spans="1:7" s="7" customFormat="1" ht="18.75">
      <c r="A8" s="1">
        <v>1</v>
      </c>
      <c r="B8" s="12"/>
      <c r="C8" s="13"/>
      <c r="D8" s="13"/>
      <c r="E8" s="1"/>
      <c r="F8" s="11"/>
      <c r="G8" s="1"/>
    </row>
    <row r="9" spans="1:7" ht="18.75">
      <c r="A9" s="1">
        <v>2</v>
      </c>
      <c r="B9" s="12"/>
      <c r="C9" s="13"/>
      <c r="D9" s="13"/>
      <c r="E9" s="11"/>
      <c r="F9" s="11"/>
      <c r="G9" s="11"/>
    </row>
    <row r="10" spans="1:7" s="7" customFormat="1" ht="18.75">
      <c r="A10" s="1">
        <v>3</v>
      </c>
      <c r="B10" s="12"/>
      <c r="C10" s="13"/>
      <c r="D10" s="13"/>
      <c r="E10" s="11"/>
      <c r="F10" s="11"/>
      <c r="G10" s="1"/>
    </row>
    <row r="11" spans="1:7" ht="18.75">
      <c r="A11" s="1">
        <v>4</v>
      </c>
      <c r="B11" s="12"/>
      <c r="C11" s="13"/>
      <c r="D11" s="13"/>
      <c r="E11" s="11"/>
      <c r="F11" s="11"/>
      <c r="G11" s="11"/>
    </row>
    <row r="12" spans="1:7" ht="18.75">
      <c r="A12" s="1">
        <v>5</v>
      </c>
      <c r="B12" s="12"/>
      <c r="C12" s="13"/>
      <c r="D12" s="13"/>
      <c r="E12" s="11"/>
      <c r="F12" s="11"/>
      <c r="G12" s="11"/>
    </row>
    <row r="13" spans="1:7" ht="18.75">
      <c r="A13" s="1">
        <v>6</v>
      </c>
      <c r="B13" s="12"/>
      <c r="C13" s="13"/>
      <c r="D13" s="13"/>
      <c r="E13" s="11"/>
      <c r="F13" s="11"/>
      <c r="G13" s="11"/>
    </row>
    <row r="14" spans="1:7" s="7" customFormat="1" ht="18.75">
      <c r="A14" s="1">
        <v>7</v>
      </c>
      <c r="B14" s="12"/>
      <c r="C14" s="13"/>
      <c r="D14" s="13"/>
      <c r="E14" s="11"/>
      <c r="F14" s="11"/>
      <c r="G14" s="11"/>
    </row>
    <row r="15" spans="1:7" s="7" customFormat="1" ht="18.75">
      <c r="A15" s="1">
        <v>8</v>
      </c>
      <c r="B15" s="12"/>
      <c r="C15" s="13"/>
      <c r="D15" s="13"/>
      <c r="E15" s="11"/>
      <c r="F15" s="11"/>
      <c r="G15" s="1"/>
    </row>
    <row r="16" spans="1:7" ht="18.75">
      <c r="A16" s="1">
        <v>9</v>
      </c>
      <c r="B16" s="12"/>
      <c r="C16" s="13"/>
      <c r="D16" s="13"/>
      <c r="E16" s="11"/>
      <c r="F16" s="11"/>
      <c r="G16" s="11"/>
    </row>
    <row r="17" spans="1:7" ht="18.75">
      <c r="A17" s="1">
        <v>10</v>
      </c>
      <c r="B17" s="12"/>
      <c r="C17" s="13"/>
      <c r="D17" s="13"/>
      <c r="E17" s="14"/>
      <c r="F17" s="14"/>
      <c r="G17" s="14"/>
    </row>
    <row r="18" spans="1:7" ht="18.75">
      <c r="A18" s="1">
        <v>11</v>
      </c>
      <c r="B18" s="12"/>
      <c r="C18" s="13"/>
      <c r="D18" s="13"/>
      <c r="E18" s="14"/>
      <c r="F18" s="1"/>
      <c r="G18" s="14"/>
    </row>
    <row r="19" spans="1:7" ht="18.75">
      <c r="A19" s="1">
        <v>12</v>
      </c>
      <c r="B19" s="12"/>
      <c r="C19" s="13"/>
      <c r="D19" s="13"/>
      <c r="E19" s="14"/>
      <c r="F19" s="14"/>
      <c r="G19" s="14"/>
    </row>
    <row r="20" spans="1:7" ht="18.75">
      <c r="A20" s="1">
        <v>13</v>
      </c>
      <c r="B20" s="12"/>
      <c r="C20" s="13"/>
      <c r="D20" s="13"/>
      <c r="E20" s="15"/>
      <c r="F20" s="15"/>
      <c r="G20" s="15"/>
    </row>
  </sheetData>
  <mergeCells count="9">
    <mergeCell ref="A3:G3"/>
    <mergeCell ref="A4:G4"/>
    <mergeCell ref="A5:G5"/>
    <mergeCell ref="E6:F6"/>
    <mergeCell ref="A6:A7"/>
    <mergeCell ref="B6:B7"/>
    <mergeCell ref="C6:C7"/>
    <mergeCell ref="D6:D7"/>
    <mergeCell ref="G6:G7"/>
  </mergeCells>
  <pageMargins left="0.47" right="0.37" top="0.75" bottom="0.75" header="0.3" footer="0.3"/>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tabSelected="1" zoomScale="78" zoomScaleNormal="78" workbookViewId="0">
      <selection activeCell="C8" sqref="C8:I16"/>
    </sheetView>
  </sheetViews>
  <sheetFormatPr defaultColWidth="9" defaultRowHeight="15"/>
  <cols>
    <col min="1" max="1" width="10.28515625" style="3" customWidth="1"/>
    <col min="2" max="2" width="54.28515625" style="3" customWidth="1"/>
    <col min="3" max="3" width="21.85546875" style="3" customWidth="1"/>
    <col min="4" max="9" width="9.7109375" style="3" customWidth="1"/>
    <col min="10" max="10" width="19.85546875" style="3" customWidth="1"/>
    <col min="11" max="16384" width="9" style="3"/>
  </cols>
  <sheetData>
    <row r="1" spans="1:11" ht="18.75">
      <c r="A1" s="90"/>
      <c r="B1" s="90"/>
      <c r="C1" s="90"/>
      <c r="D1" s="90"/>
      <c r="E1" s="90"/>
      <c r="F1" s="90"/>
      <c r="G1" s="90"/>
      <c r="H1" s="90"/>
      <c r="I1" s="90"/>
      <c r="J1" s="6" t="s">
        <v>0</v>
      </c>
    </row>
    <row r="2" spans="1:11" ht="15.75" customHeight="1">
      <c r="A2" s="91" t="s">
        <v>11</v>
      </c>
      <c r="B2" s="91"/>
      <c r="C2" s="91"/>
      <c r="D2" s="91"/>
      <c r="E2" s="91"/>
      <c r="F2" s="91"/>
      <c r="G2" s="91"/>
      <c r="H2" s="91"/>
      <c r="I2" s="91"/>
      <c r="J2" s="91"/>
    </row>
    <row r="3" spans="1:11" ht="15.75" customHeight="1">
      <c r="A3" s="92" t="s">
        <v>366</v>
      </c>
      <c r="B3" s="92"/>
      <c r="C3" s="92"/>
      <c r="D3" s="92"/>
      <c r="E3" s="92"/>
      <c r="F3" s="92"/>
      <c r="G3" s="92"/>
      <c r="H3" s="92"/>
      <c r="I3" s="92"/>
      <c r="J3" s="92"/>
    </row>
    <row r="4" spans="1:11" ht="15.75" customHeight="1">
      <c r="A4" s="21"/>
      <c r="B4" s="21"/>
      <c r="C4" s="21"/>
      <c r="D4" s="21"/>
      <c r="E4" s="21"/>
      <c r="F4" s="21"/>
      <c r="G4" s="21"/>
      <c r="H4" s="21"/>
      <c r="I4" s="21"/>
      <c r="J4" s="21"/>
    </row>
    <row r="5" spans="1:11">
      <c r="A5" s="94" t="s">
        <v>3</v>
      </c>
      <c r="B5" s="94" t="s">
        <v>12</v>
      </c>
      <c r="C5" s="94" t="s">
        <v>13</v>
      </c>
      <c r="D5" s="97" t="s">
        <v>14</v>
      </c>
      <c r="E5" s="98"/>
      <c r="F5" s="99"/>
      <c r="G5" s="97" t="s">
        <v>148</v>
      </c>
      <c r="H5" s="98"/>
      <c r="I5" s="99"/>
      <c r="J5" s="94" t="s">
        <v>44</v>
      </c>
    </row>
    <row r="6" spans="1:11" ht="57" customHeight="1">
      <c r="A6" s="95"/>
      <c r="B6" s="95"/>
      <c r="C6" s="95"/>
      <c r="D6" s="100"/>
      <c r="E6" s="101"/>
      <c r="F6" s="102"/>
      <c r="G6" s="100"/>
      <c r="H6" s="101"/>
      <c r="I6" s="102"/>
      <c r="J6" s="95"/>
    </row>
    <row r="7" spans="1:11" ht="37.5">
      <c r="A7" s="96"/>
      <c r="B7" s="96"/>
      <c r="C7" s="96"/>
      <c r="D7" s="17" t="s">
        <v>15</v>
      </c>
      <c r="E7" s="17" t="s">
        <v>16</v>
      </c>
      <c r="F7" s="17" t="s">
        <v>17</v>
      </c>
      <c r="G7" s="17" t="s">
        <v>15</v>
      </c>
      <c r="H7" s="17" t="s">
        <v>18</v>
      </c>
      <c r="I7" s="17" t="s">
        <v>17</v>
      </c>
      <c r="J7" s="96"/>
    </row>
    <row r="8" spans="1:11" ht="18.75">
      <c r="A8" s="13">
        <v>1</v>
      </c>
      <c r="B8" s="12" t="s">
        <v>57</v>
      </c>
      <c r="C8" s="70">
        <f t="shared" ref="C8:C15" si="0">F8+I8</f>
        <v>47</v>
      </c>
      <c r="D8" s="70">
        <f>24+1</f>
        <v>25</v>
      </c>
      <c r="E8" s="70">
        <v>3</v>
      </c>
      <c r="F8" s="71">
        <f t="shared" ref="F8:F15" si="1">D8+E8</f>
        <v>28</v>
      </c>
      <c r="G8" s="70">
        <v>19</v>
      </c>
      <c r="H8" s="70">
        <v>0</v>
      </c>
      <c r="I8" s="71">
        <f t="shared" ref="I8:I15" si="2">G8+H8</f>
        <v>19</v>
      </c>
      <c r="J8" s="71">
        <v>0</v>
      </c>
    </row>
    <row r="9" spans="1:11" ht="18.75">
      <c r="A9" s="29"/>
      <c r="B9" s="72" t="s">
        <v>75</v>
      </c>
      <c r="C9" s="70">
        <f t="shared" si="0"/>
        <v>81</v>
      </c>
      <c r="D9" s="48">
        <f>36+1</f>
        <v>37</v>
      </c>
      <c r="E9" s="48">
        <f>4+2</f>
        <v>6</v>
      </c>
      <c r="F9" s="71">
        <f t="shared" si="1"/>
        <v>43</v>
      </c>
      <c r="G9" s="48">
        <v>27</v>
      </c>
      <c r="H9" s="48">
        <f>3+8</f>
        <v>11</v>
      </c>
      <c r="I9" s="71">
        <f t="shared" si="2"/>
        <v>38</v>
      </c>
      <c r="J9" s="73">
        <v>13</v>
      </c>
    </row>
    <row r="10" spans="1:11" ht="18.75">
      <c r="A10" s="13">
        <v>2</v>
      </c>
      <c r="B10" s="74" t="s">
        <v>43</v>
      </c>
      <c r="C10" s="70">
        <f t="shared" si="0"/>
        <v>374</v>
      </c>
      <c r="D10" s="71">
        <f>4+189</f>
        <v>193</v>
      </c>
      <c r="E10" s="71">
        <f>2+34</f>
        <v>36</v>
      </c>
      <c r="F10" s="71">
        <f t="shared" si="1"/>
        <v>229</v>
      </c>
      <c r="G10" s="71">
        <f>100+21</f>
        <v>121</v>
      </c>
      <c r="H10" s="71">
        <f>20+4</f>
        <v>24</v>
      </c>
      <c r="I10" s="71">
        <f t="shared" si="2"/>
        <v>145</v>
      </c>
      <c r="J10" s="71">
        <f>30+4</f>
        <v>34</v>
      </c>
    </row>
    <row r="11" spans="1:11" ht="18.75">
      <c r="A11" s="13">
        <v>3</v>
      </c>
      <c r="B11" s="12" t="s">
        <v>19</v>
      </c>
      <c r="C11" s="75">
        <f t="shared" si="0"/>
        <v>2</v>
      </c>
      <c r="D11" s="75">
        <v>0</v>
      </c>
      <c r="E11" s="75">
        <v>0</v>
      </c>
      <c r="F11" s="75">
        <f t="shared" si="1"/>
        <v>0</v>
      </c>
      <c r="G11" s="75">
        <v>2</v>
      </c>
      <c r="H11" s="75">
        <v>0</v>
      </c>
      <c r="I11" s="76">
        <f t="shared" si="2"/>
        <v>2</v>
      </c>
      <c r="J11" s="76">
        <v>0</v>
      </c>
    </row>
    <row r="12" spans="1:11" ht="18.75">
      <c r="A12" s="13">
        <v>4</v>
      </c>
      <c r="B12" s="12" t="s">
        <v>20</v>
      </c>
      <c r="C12" s="75">
        <f t="shared" si="0"/>
        <v>17</v>
      </c>
      <c r="D12" s="75">
        <v>5</v>
      </c>
      <c r="E12" s="75">
        <v>2</v>
      </c>
      <c r="F12" s="75">
        <f t="shared" si="1"/>
        <v>7</v>
      </c>
      <c r="G12" s="76">
        <v>6</v>
      </c>
      <c r="H12" s="76">
        <v>4</v>
      </c>
      <c r="I12" s="76">
        <f t="shared" si="2"/>
        <v>10</v>
      </c>
      <c r="J12" s="76">
        <v>4</v>
      </c>
    </row>
    <row r="13" spans="1:11" ht="18.75">
      <c r="A13" s="13">
        <v>5</v>
      </c>
      <c r="B13" s="12" t="s">
        <v>21</v>
      </c>
      <c r="C13" s="75">
        <f t="shared" si="0"/>
        <v>6</v>
      </c>
      <c r="D13" s="75">
        <v>2</v>
      </c>
      <c r="E13" s="75">
        <v>1</v>
      </c>
      <c r="F13" s="75">
        <f t="shared" si="1"/>
        <v>3</v>
      </c>
      <c r="G13" s="75">
        <v>3</v>
      </c>
      <c r="H13" s="75">
        <v>0</v>
      </c>
      <c r="I13" s="76">
        <f t="shared" si="2"/>
        <v>3</v>
      </c>
      <c r="J13" s="75">
        <v>0</v>
      </c>
    </row>
    <row r="14" spans="1:11" ht="18.75">
      <c r="A14" s="13">
        <v>6</v>
      </c>
      <c r="B14" s="12" t="s">
        <v>42</v>
      </c>
      <c r="C14" s="70">
        <f t="shared" si="0"/>
        <v>16</v>
      </c>
      <c r="D14" s="75">
        <v>2</v>
      </c>
      <c r="E14" s="75">
        <v>0</v>
      </c>
      <c r="F14" s="75">
        <f t="shared" si="1"/>
        <v>2</v>
      </c>
      <c r="G14" s="75">
        <f>6+4</f>
        <v>10</v>
      </c>
      <c r="H14" s="75">
        <f>3+1</f>
        <v>4</v>
      </c>
      <c r="I14" s="75">
        <f t="shared" si="2"/>
        <v>14</v>
      </c>
      <c r="J14" s="75">
        <v>4</v>
      </c>
    </row>
    <row r="15" spans="1:11" ht="18.75">
      <c r="A15" s="13">
        <v>7</v>
      </c>
      <c r="B15" s="77" t="s">
        <v>22</v>
      </c>
      <c r="C15" s="78">
        <f t="shared" si="0"/>
        <v>7</v>
      </c>
      <c r="D15" s="78">
        <v>5</v>
      </c>
      <c r="E15" s="78">
        <v>0</v>
      </c>
      <c r="F15" s="78">
        <f t="shared" si="1"/>
        <v>5</v>
      </c>
      <c r="G15" s="78">
        <v>2</v>
      </c>
      <c r="H15" s="78">
        <v>0</v>
      </c>
      <c r="I15" s="78">
        <f t="shared" si="2"/>
        <v>2</v>
      </c>
      <c r="J15" s="75">
        <v>0</v>
      </c>
    </row>
    <row r="16" spans="1:11" s="2" customFormat="1" ht="18.75">
      <c r="A16" s="103" t="s">
        <v>23</v>
      </c>
      <c r="B16" s="104"/>
      <c r="C16" s="20">
        <f t="shared" ref="C16:J16" si="3">SUM(C8:C15)</f>
        <v>550</v>
      </c>
      <c r="D16" s="20">
        <f t="shared" si="3"/>
        <v>269</v>
      </c>
      <c r="E16" s="20">
        <f t="shared" si="3"/>
        <v>48</v>
      </c>
      <c r="F16" s="20">
        <f t="shared" si="3"/>
        <v>317</v>
      </c>
      <c r="G16" s="20">
        <f t="shared" si="3"/>
        <v>190</v>
      </c>
      <c r="H16" s="20">
        <f t="shared" si="3"/>
        <v>43</v>
      </c>
      <c r="I16" s="20">
        <f t="shared" si="3"/>
        <v>233</v>
      </c>
      <c r="J16" s="20">
        <f t="shared" si="3"/>
        <v>55</v>
      </c>
      <c r="K16" s="3"/>
    </row>
    <row r="18" spans="1:10" ht="15" customHeight="1">
      <c r="A18" s="93" t="s">
        <v>45</v>
      </c>
      <c r="B18" s="93"/>
      <c r="C18" s="93"/>
      <c r="D18" s="93"/>
      <c r="E18" s="93"/>
      <c r="F18" s="93"/>
      <c r="G18" s="93"/>
      <c r="H18" s="93"/>
      <c r="I18" s="93"/>
      <c r="J18" s="93"/>
    </row>
    <row r="19" spans="1:10" hidden="1">
      <c r="A19" s="4"/>
      <c r="B19" s="4"/>
      <c r="C19" s="4"/>
      <c r="D19" s="4"/>
      <c r="E19" s="4"/>
      <c r="F19" s="4"/>
      <c r="G19" s="4"/>
      <c r="H19" s="4"/>
      <c r="I19" s="4"/>
      <c r="J19" s="4"/>
    </row>
    <row r="20" spans="1:10" hidden="1">
      <c r="C20" s="5">
        <f>F20+I20</f>
        <v>57</v>
      </c>
      <c r="D20" s="3">
        <v>10</v>
      </c>
      <c r="E20" s="5">
        <v>3</v>
      </c>
      <c r="F20" s="5">
        <f>D20+E20</f>
        <v>13</v>
      </c>
      <c r="G20" s="3">
        <v>36</v>
      </c>
      <c r="H20" s="3">
        <v>8</v>
      </c>
      <c r="I20" s="3">
        <f>G20+H20</f>
        <v>44</v>
      </c>
    </row>
    <row r="21" spans="1:10" hidden="1">
      <c r="B21" s="3" t="s">
        <v>33</v>
      </c>
      <c r="C21" s="5">
        <f>F21+I21</f>
        <v>67</v>
      </c>
      <c r="D21" s="3">
        <v>25</v>
      </c>
      <c r="E21" s="3">
        <v>5</v>
      </c>
      <c r="F21" s="5">
        <f>D21+E21</f>
        <v>30</v>
      </c>
      <c r="G21" s="3">
        <v>24</v>
      </c>
      <c r="H21" s="3">
        <v>13</v>
      </c>
      <c r="I21" s="3">
        <f>G21+H21</f>
        <v>37</v>
      </c>
    </row>
    <row r="22" spans="1:10" hidden="1">
      <c r="B22" s="3" t="s">
        <v>34</v>
      </c>
      <c r="C22" s="5">
        <f>F22+I22</f>
        <v>33</v>
      </c>
      <c r="D22" s="3">
        <v>29</v>
      </c>
      <c r="E22" s="3">
        <v>0</v>
      </c>
      <c r="F22" s="5">
        <f>D22+E22</f>
        <v>29</v>
      </c>
      <c r="G22" s="3">
        <v>4</v>
      </c>
      <c r="H22" s="3">
        <v>0</v>
      </c>
      <c r="I22" s="3">
        <f>G22+H22</f>
        <v>4</v>
      </c>
    </row>
    <row r="23" spans="1:10" hidden="1">
      <c r="B23" s="3" t="s">
        <v>35</v>
      </c>
      <c r="C23" s="5">
        <f>SUM(C20:C22)</f>
        <v>157</v>
      </c>
      <c r="D23" s="5">
        <f t="shared" ref="D23:I23" si="4">SUM(D20:D22)</f>
        <v>64</v>
      </c>
      <c r="E23" s="5">
        <f t="shared" si="4"/>
        <v>8</v>
      </c>
      <c r="F23" s="5">
        <f t="shared" si="4"/>
        <v>72</v>
      </c>
      <c r="G23" s="5">
        <f t="shared" si="4"/>
        <v>64</v>
      </c>
      <c r="H23" s="5">
        <f t="shared" si="4"/>
        <v>21</v>
      </c>
      <c r="I23" s="5">
        <f t="shared" si="4"/>
        <v>85</v>
      </c>
      <c r="J23" s="5"/>
    </row>
    <row r="24" spans="1:10" hidden="1"/>
    <row r="26" spans="1:10">
      <c r="C26" s="5"/>
    </row>
  </sheetData>
  <mergeCells count="11">
    <mergeCell ref="A1:I1"/>
    <mergeCell ref="A2:J2"/>
    <mergeCell ref="A3:J3"/>
    <mergeCell ref="A18:J18"/>
    <mergeCell ref="A5:A7"/>
    <mergeCell ref="B5:B7"/>
    <mergeCell ref="C5:C7"/>
    <mergeCell ref="J5:J7"/>
    <mergeCell ref="D5:F6"/>
    <mergeCell ref="G5:I6"/>
    <mergeCell ref="A16:B16"/>
  </mergeCells>
  <phoneticPr fontId="215" type="noConversion"/>
  <pageMargins left="0.53" right="0.26" top="0.52" bottom="0.23" header="0.3" footer="0.17"/>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1"/>
  <sheetViews>
    <sheetView zoomScale="106" zoomScaleNormal="106" workbookViewId="0">
      <selection activeCell="G5" sqref="G5"/>
    </sheetView>
  </sheetViews>
  <sheetFormatPr defaultColWidth="9.140625" defaultRowHeight="15"/>
  <cols>
    <col min="1" max="1" width="8.85546875" style="19" customWidth="1"/>
    <col min="2" max="2" width="19.42578125" style="19" customWidth="1"/>
    <col min="3" max="3" width="14.28515625" style="18" customWidth="1"/>
    <col min="4" max="4" width="40.28515625" style="18" customWidth="1"/>
    <col min="5" max="5" width="14.28515625" style="19" customWidth="1"/>
    <col min="6" max="6" width="10.5703125" style="18" customWidth="1"/>
    <col min="7" max="7" width="17.7109375" style="27" customWidth="1"/>
    <col min="8" max="8" width="21.85546875" style="19" customWidth="1"/>
    <col min="9" max="9" width="12.85546875" style="18" customWidth="1"/>
    <col min="10" max="16384" width="9.140625" style="18"/>
  </cols>
  <sheetData>
    <row r="1" spans="1:9" ht="18.75">
      <c r="A1" s="105" t="s">
        <v>37</v>
      </c>
      <c r="B1" s="105"/>
      <c r="C1" s="105"/>
      <c r="D1" s="105"/>
      <c r="E1" s="105"/>
      <c r="F1" s="105"/>
      <c r="G1" s="105"/>
      <c r="H1" s="105"/>
    </row>
    <row r="2" spans="1:9" ht="18.75">
      <c r="A2" s="105" t="s">
        <v>367</v>
      </c>
      <c r="B2" s="105"/>
      <c r="C2" s="105"/>
      <c r="D2" s="105"/>
      <c r="E2" s="105"/>
      <c r="F2" s="105"/>
      <c r="G2" s="105"/>
      <c r="H2" s="105"/>
    </row>
    <row r="3" spans="1:9" ht="31.5">
      <c r="A3" s="23" t="s">
        <v>25</v>
      </c>
      <c r="B3" s="23" t="s">
        <v>26</v>
      </c>
      <c r="C3" s="23" t="s">
        <v>27</v>
      </c>
      <c r="D3" s="23" t="s">
        <v>28</v>
      </c>
      <c r="E3" s="23" t="s">
        <v>29</v>
      </c>
      <c r="F3" s="23" t="s">
        <v>30</v>
      </c>
      <c r="G3" s="23" t="s">
        <v>31</v>
      </c>
      <c r="H3" s="23" t="s">
        <v>32</v>
      </c>
      <c r="I3" s="23" t="s">
        <v>38</v>
      </c>
    </row>
    <row r="4" spans="1:9" ht="47.25">
      <c r="A4" s="22">
        <v>1</v>
      </c>
      <c r="B4" s="16" t="s">
        <v>50</v>
      </c>
      <c r="C4" s="16" t="s">
        <v>51</v>
      </c>
      <c r="D4" s="16" t="s">
        <v>52</v>
      </c>
      <c r="E4" s="16" t="s">
        <v>53</v>
      </c>
      <c r="F4" s="16"/>
      <c r="G4" s="32">
        <v>46182</v>
      </c>
      <c r="H4" s="16" t="s">
        <v>54</v>
      </c>
      <c r="I4" s="22" t="s">
        <v>36</v>
      </c>
    </row>
    <row r="5" spans="1:9" ht="63">
      <c r="A5" s="22">
        <v>2</v>
      </c>
      <c r="B5" s="16" t="s">
        <v>59</v>
      </c>
      <c r="C5" s="16" t="s">
        <v>41</v>
      </c>
      <c r="D5" s="16" t="s">
        <v>60</v>
      </c>
      <c r="E5" s="16" t="s">
        <v>61</v>
      </c>
      <c r="F5" s="67"/>
      <c r="G5" s="32">
        <v>46217</v>
      </c>
      <c r="H5" s="16" t="s">
        <v>62</v>
      </c>
      <c r="I5" s="22" t="s">
        <v>36</v>
      </c>
    </row>
    <row r="6" spans="1:9" ht="47.25">
      <c r="A6" s="22">
        <v>3</v>
      </c>
      <c r="B6" s="16" t="s">
        <v>63</v>
      </c>
      <c r="C6" s="16" t="s">
        <v>47</v>
      </c>
      <c r="D6" s="16" t="s">
        <v>64</v>
      </c>
      <c r="E6" s="16" t="s">
        <v>53</v>
      </c>
      <c r="F6" s="33"/>
      <c r="G6" s="32">
        <v>46209</v>
      </c>
      <c r="H6" s="16" t="s">
        <v>65</v>
      </c>
      <c r="I6" s="22" t="s">
        <v>36</v>
      </c>
    </row>
    <row r="7" spans="1:9" ht="60" customHeight="1">
      <c r="A7" s="22">
        <v>4</v>
      </c>
      <c r="B7" s="16" t="s">
        <v>69</v>
      </c>
      <c r="C7" s="16" t="s">
        <v>40</v>
      </c>
      <c r="D7" s="16" t="s">
        <v>70</v>
      </c>
      <c r="E7" s="16" t="s">
        <v>53</v>
      </c>
      <c r="F7" s="16"/>
      <c r="G7" s="32">
        <v>46196</v>
      </c>
      <c r="H7" s="16" t="s">
        <v>71</v>
      </c>
      <c r="I7" s="22" t="s">
        <v>36</v>
      </c>
    </row>
    <row r="8" spans="1:9" ht="168.75">
      <c r="A8" s="22">
        <v>5</v>
      </c>
      <c r="B8" s="68" t="s">
        <v>87</v>
      </c>
      <c r="C8" s="68" t="s">
        <v>88</v>
      </c>
      <c r="D8" s="69" t="s">
        <v>89</v>
      </c>
      <c r="E8" s="68" t="s">
        <v>53</v>
      </c>
      <c r="F8" s="68" t="s">
        <v>90</v>
      </c>
      <c r="G8" s="68">
        <v>46141</v>
      </c>
      <c r="H8" s="68" t="s">
        <v>91</v>
      </c>
      <c r="I8" s="16" t="s">
        <v>95</v>
      </c>
    </row>
    <row r="9" spans="1:9" ht="56.25">
      <c r="A9" s="22">
        <v>6</v>
      </c>
      <c r="B9" s="68" t="s">
        <v>92</v>
      </c>
      <c r="C9" s="68" t="s">
        <v>88</v>
      </c>
      <c r="D9" s="69" t="s">
        <v>93</v>
      </c>
      <c r="E9" s="68" t="s">
        <v>53</v>
      </c>
      <c r="F9" s="68" t="s">
        <v>90</v>
      </c>
      <c r="G9" s="68">
        <v>46196</v>
      </c>
      <c r="H9" s="68" t="s">
        <v>94</v>
      </c>
      <c r="I9" s="16" t="s">
        <v>95</v>
      </c>
    </row>
    <row r="10" spans="1:9" ht="47.25">
      <c r="A10" s="22">
        <v>7</v>
      </c>
      <c r="B10" s="16" t="s">
        <v>55</v>
      </c>
      <c r="C10" s="16" t="s">
        <v>40</v>
      </c>
      <c r="D10" s="16" t="s">
        <v>56</v>
      </c>
      <c r="E10" s="16" t="s">
        <v>57</v>
      </c>
      <c r="F10" s="67"/>
      <c r="G10" s="32">
        <v>46216</v>
      </c>
      <c r="H10" s="16" t="s">
        <v>58</v>
      </c>
      <c r="I10" s="22" t="s">
        <v>36</v>
      </c>
    </row>
    <row r="11" spans="1:9" ht="49.5" customHeight="1">
      <c r="A11" s="22">
        <v>8</v>
      </c>
      <c r="B11" s="16" t="s">
        <v>66</v>
      </c>
      <c r="C11" s="16" t="s">
        <v>40</v>
      </c>
      <c r="D11" s="16" t="s">
        <v>67</v>
      </c>
      <c r="E11" s="16" t="s">
        <v>57</v>
      </c>
      <c r="F11" s="33"/>
      <c r="G11" s="34">
        <v>46212</v>
      </c>
      <c r="H11" s="24" t="s">
        <v>68</v>
      </c>
      <c r="I11" s="22" t="s">
        <v>36</v>
      </c>
    </row>
    <row r="12" spans="1:9" ht="47.25">
      <c r="A12" s="22">
        <v>9</v>
      </c>
      <c r="B12" s="16" t="s">
        <v>72</v>
      </c>
      <c r="C12" s="16" t="s">
        <v>40</v>
      </c>
      <c r="D12" s="16" t="s">
        <v>73</v>
      </c>
      <c r="E12" s="16" t="s">
        <v>57</v>
      </c>
      <c r="F12" s="67"/>
      <c r="G12" s="32">
        <v>46218</v>
      </c>
      <c r="H12" s="24" t="s">
        <v>74</v>
      </c>
      <c r="I12" s="22" t="s">
        <v>36</v>
      </c>
    </row>
    <row r="13" spans="1:9" ht="56.25">
      <c r="A13" s="22">
        <v>10</v>
      </c>
      <c r="B13" s="68" t="s">
        <v>96</v>
      </c>
      <c r="C13" s="68" t="s">
        <v>97</v>
      </c>
      <c r="D13" s="69" t="s">
        <v>98</v>
      </c>
      <c r="E13" s="68" t="s">
        <v>43</v>
      </c>
      <c r="F13" s="68" t="s">
        <v>90</v>
      </c>
      <c r="G13" s="68">
        <v>46180</v>
      </c>
      <c r="H13" s="68" t="s">
        <v>99</v>
      </c>
      <c r="I13" s="16" t="s">
        <v>95</v>
      </c>
    </row>
    <row r="14" spans="1:9" ht="56.25">
      <c r="A14" s="22">
        <v>11</v>
      </c>
      <c r="B14" s="68" t="s">
        <v>100</v>
      </c>
      <c r="C14" s="68" t="s">
        <v>88</v>
      </c>
      <c r="D14" s="69" t="s">
        <v>101</v>
      </c>
      <c r="E14" s="68" t="s">
        <v>43</v>
      </c>
      <c r="F14" s="68" t="s">
        <v>90</v>
      </c>
      <c r="G14" s="68">
        <v>46182</v>
      </c>
      <c r="H14" s="68" t="s">
        <v>102</v>
      </c>
      <c r="I14" s="16" t="s">
        <v>95</v>
      </c>
    </row>
    <row r="15" spans="1:9" ht="56.25">
      <c r="A15" s="22">
        <v>12</v>
      </c>
      <c r="B15" s="68" t="s">
        <v>103</v>
      </c>
      <c r="C15" s="68" t="s">
        <v>104</v>
      </c>
      <c r="D15" s="69" t="s">
        <v>105</v>
      </c>
      <c r="E15" s="68" t="s">
        <v>20</v>
      </c>
      <c r="F15" s="68" t="s">
        <v>90</v>
      </c>
      <c r="G15" s="68">
        <v>46218</v>
      </c>
      <c r="H15" s="68" t="s">
        <v>106</v>
      </c>
      <c r="I15" s="16" t="s">
        <v>95</v>
      </c>
    </row>
    <row r="16" spans="1:9" ht="112.5">
      <c r="A16" s="22">
        <v>13</v>
      </c>
      <c r="B16" s="68" t="s">
        <v>107</v>
      </c>
      <c r="C16" s="68" t="s">
        <v>108</v>
      </c>
      <c r="D16" s="69" t="s">
        <v>109</v>
      </c>
      <c r="E16" s="68" t="s">
        <v>20</v>
      </c>
      <c r="F16" s="68" t="s">
        <v>90</v>
      </c>
      <c r="G16" s="68">
        <v>46218</v>
      </c>
      <c r="H16" s="68" t="s">
        <v>110</v>
      </c>
      <c r="I16" s="16" t="s">
        <v>95</v>
      </c>
    </row>
    <row r="17" spans="1:9" ht="49.5">
      <c r="A17" s="22">
        <v>14</v>
      </c>
      <c r="B17" s="25" t="s">
        <v>146</v>
      </c>
      <c r="C17" s="25" t="s">
        <v>104</v>
      </c>
      <c r="D17" s="38" t="s">
        <v>105</v>
      </c>
      <c r="E17" s="25" t="s">
        <v>147</v>
      </c>
      <c r="F17" s="25"/>
      <c r="G17" s="35">
        <v>46218</v>
      </c>
      <c r="H17" s="25" t="s">
        <v>152</v>
      </c>
      <c r="I17" s="25" t="s">
        <v>95</v>
      </c>
    </row>
    <row r="18" spans="1:9" ht="45">
      <c r="A18" s="22">
        <v>15</v>
      </c>
      <c r="B18" s="61" t="s">
        <v>246</v>
      </c>
      <c r="C18" s="62" t="s">
        <v>241</v>
      </c>
      <c r="D18" s="63" t="s">
        <v>247</v>
      </c>
      <c r="E18" s="66" t="s">
        <v>43</v>
      </c>
      <c r="F18" s="62"/>
      <c r="G18" s="64" t="s">
        <v>221</v>
      </c>
      <c r="H18" s="66" t="s">
        <v>248</v>
      </c>
      <c r="I18" s="22" t="s">
        <v>365</v>
      </c>
    </row>
    <row r="19" spans="1:9" ht="30">
      <c r="A19" s="22">
        <v>16</v>
      </c>
      <c r="B19" s="46" t="s">
        <v>249</v>
      </c>
      <c r="C19" s="62" t="s">
        <v>191</v>
      </c>
      <c r="D19" s="61" t="s">
        <v>250</v>
      </c>
      <c r="E19" s="66" t="s">
        <v>43</v>
      </c>
      <c r="F19" s="62"/>
      <c r="G19" s="64" t="s">
        <v>203</v>
      </c>
      <c r="H19" s="66" t="s">
        <v>251</v>
      </c>
      <c r="I19" s="22" t="s">
        <v>365</v>
      </c>
    </row>
    <row r="20" spans="1:9" ht="30">
      <c r="A20" s="22">
        <v>17</v>
      </c>
      <c r="B20" s="46" t="s">
        <v>252</v>
      </c>
      <c r="C20" s="62" t="s">
        <v>108</v>
      </c>
      <c r="D20" s="46" t="s">
        <v>253</v>
      </c>
      <c r="E20" s="66" t="s">
        <v>43</v>
      </c>
      <c r="F20" s="62"/>
      <c r="G20" s="64" t="s">
        <v>254</v>
      </c>
      <c r="H20" s="66" t="s">
        <v>255</v>
      </c>
      <c r="I20" s="22" t="s">
        <v>365</v>
      </c>
    </row>
    <row r="21" spans="1:9" ht="60">
      <c r="A21" s="22">
        <v>18</v>
      </c>
      <c r="B21" s="46" t="s">
        <v>256</v>
      </c>
      <c r="C21" s="62" t="s">
        <v>191</v>
      </c>
      <c r="D21" s="65" t="s">
        <v>257</v>
      </c>
      <c r="E21" s="66" t="s">
        <v>43</v>
      </c>
      <c r="F21" s="62"/>
      <c r="G21" s="64" t="s">
        <v>258</v>
      </c>
      <c r="H21" s="66" t="s">
        <v>259</v>
      </c>
      <c r="I21" s="22" t="s">
        <v>365</v>
      </c>
    </row>
    <row r="22" spans="1:9" ht="75">
      <c r="A22" s="22">
        <v>19</v>
      </c>
      <c r="B22" s="62" t="s">
        <v>260</v>
      </c>
      <c r="C22" s="63" t="s">
        <v>227</v>
      </c>
      <c r="D22" s="62" t="s">
        <v>261</v>
      </c>
      <c r="E22" s="66" t="s">
        <v>43</v>
      </c>
      <c r="F22" s="64"/>
      <c r="G22" s="62" t="s">
        <v>203</v>
      </c>
      <c r="H22" s="66" t="s">
        <v>262</v>
      </c>
      <c r="I22" s="22" t="s">
        <v>365</v>
      </c>
    </row>
    <row r="23" spans="1:9" ht="45">
      <c r="A23" s="22">
        <v>20</v>
      </c>
      <c r="B23" s="62" t="s">
        <v>263</v>
      </c>
      <c r="C23" s="63" t="s">
        <v>191</v>
      </c>
      <c r="D23" s="62" t="s">
        <v>264</v>
      </c>
      <c r="E23" s="66" t="s">
        <v>43</v>
      </c>
      <c r="F23" s="64"/>
      <c r="G23" s="62" t="s">
        <v>265</v>
      </c>
      <c r="H23" s="66" t="s">
        <v>266</v>
      </c>
      <c r="I23" s="22" t="s">
        <v>365</v>
      </c>
    </row>
    <row r="24" spans="1:9" ht="30">
      <c r="A24" s="22">
        <v>21</v>
      </c>
      <c r="B24" s="62" t="s">
        <v>267</v>
      </c>
      <c r="C24" s="63" t="s">
        <v>191</v>
      </c>
      <c r="D24" s="62" t="s">
        <v>268</v>
      </c>
      <c r="E24" s="66" t="s">
        <v>43</v>
      </c>
      <c r="F24" s="64"/>
      <c r="G24" s="62" t="s">
        <v>269</v>
      </c>
      <c r="H24" s="66" t="s">
        <v>270</v>
      </c>
      <c r="I24" s="22" t="s">
        <v>365</v>
      </c>
    </row>
    <row r="25" spans="1:9" ht="45">
      <c r="A25" s="22">
        <v>22</v>
      </c>
      <c r="B25" s="62" t="s">
        <v>271</v>
      </c>
      <c r="C25" s="63" t="s">
        <v>227</v>
      </c>
      <c r="D25" s="62" t="s">
        <v>272</v>
      </c>
      <c r="E25" s="66" t="s">
        <v>43</v>
      </c>
      <c r="F25" s="64"/>
      <c r="G25" s="62" t="s">
        <v>193</v>
      </c>
      <c r="H25" s="66" t="s">
        <v>273</v>
      </c>
      <c r="I25" s="22" t="s">
        <v>365</v>
      </c>
    </row>
    <row r="26" spans="1:9" ht="45">
      <c r="A26" s="22">
        <v>23</v>
      </c>
      <c r="B26" s="62" t="s">
        <v>274</v>
      </c>
      <c r="C26" s="63" t="s">
        <v>275</v>
      </c>
      <c r="D26" s="62" t="s">
        <v>276</v>
      </c>
      <c r="E26" s="66" t="s">
        <v>43</v>
      </c>
      <c r="F26" s="64"/>
      <c r="G26" s="62" t="s">
        <v>277</v>
      </c>
      <c r="H26" s="66" t="s">
        <v>278</v>
      </c>
      <c r="I26" s="22" t="s">
        <v>365</v>
      </c>
    </row>
    <row r="27" spans="1:9" ht="90">
      <c r="A27" s="22">
        <v>24</v>
      </c>
      <c r="B27" s="62" t="s">
        <v>279</v>
      </c>
      <c r="C27" s="63" t="s">
        <v>214</v>
      </c>
      <c r="D27" s="62" t="s">
        <v>280</v>
      </c>
      <c r="E27" s="66" t="s">
        <v>43</v>
      </c>
      <c r="F27" s="64"/>
      <c r="G27" s="62" t="s">
        <v>281</v>
      </c>
      <c r="H27" s="66" t="s">
        <v>282</v>
      </c>
      <c r="I27" s="22" t="s">
        <v>365</v>
      </c>
    </row>
    <row r="28" spans="1:9" ht="60">
      <c r="A28" s="22">
        <v>25</v>
      </c>
      <c r="B28" s="62" t="s">
        <v>283</v>
      </c>
      <c r="C28" s="63" t="s">
        <v>169</v>
      </c>
      <c r="D28" s="62" t="s">
        <v>284</v>
      </c>
      <c r="E28" s="66" t="s">
        <v>43</v>
      </c>
      <c r="F28" s="64"/>
      <c r="G28" s="62" t="s">
        <v>281</v>
      </c>
      <c r="H28" s="66" t="s">
        <v>285</v>
      </c>
      <c r="I28" s="22" t="s">
        <v>365</v>
      </c>
    </row>
    <row r="29" spans="1:9" ht="60">
      <c r="A29" s="22">
        <v>26</v>
      </c>
      <c r="B29" s="62" t="s">
        <v>286</v>
      </c>
      <c r="C29" s="63" t="s">
        <v>287</v>
      </c>
      <c r="D29" s="62" t="s">
        <v>288</v>
      </c>
      <c r="E29" s="66" t="s">
        <v>43</v>
      </c>
      <c r="F29" s="64"/>
      <c r="G29" s="62" t="s">
        <v>281</v>
      </c>
      <c r="H29" s="66" t="s">
        <v>289</v>
      </c>
      <c r="I29" s="22" t="s">
        <v>365</v>
      </c>
    </row>
    <row r="30" spans="1:9" ht="30">
      <c r="A30" s="22">
        <v>27</v>
      </c>
      <c r="B30" s="62" t="s">
        <v>290</v>
      </c>
      <c r="C30" s="63" t="s">
        <v>214</v>
      </c>
      <c r="D30" s="62" t="s">
        <v>291</v>
      </c>
      <c r="E30" s="66" t="s">
        <v>43</v>
      </c>
      <c r="F30" s="64"/>
      <c r="G30" s="62" t="s">
        <v>292</v>
      </c>
      <c r="H30" s="66" t="s">
        <v>293</v>
      </c>
      <c r="I30" s="22" t="s">
        <v>365</v>
      </c>
    </row>
    <row r="31" spans="1:9" ht="45">
      <c r="A31" s="22">
        <v>28</v>
      </c>
      <c r="B31" s="62" t="s">
        <v>294</v>
      </c>
      <c r="C31" s="63" t="s">
        <v>295</v>
      </c>
      <c r="D31" s="62" t="s">
        <v>296</v>
      </c>
      <c r="E31" s="66" t="s">
        <v>43</v>
      </c>
      <c r="F31" s="64"/>
      <c r="G31" s="62" t="s">
        <v>281</v>
      </c>
      <c r="H31" s="66" t="s">
        <v>297</v>
      </c>
      <c r="I31" s="22" t="s">
        <v>365</v>
      </c>
    </row>
    <row r="32" spans="1:9" ht="60">
      <c r="A32" s="22">
        <v>29</v>
      </c>
      <c r="B32" s="62" t="s">
        <v>298</v>
      </c>
      <c r="C32" s="63" t="s">
        <v>214</v>
      </c>
      <c r="D32" s="62" t="s">
        <v>299</v>
      </c>
      <c r="E32" s="66" t="s">
        <v>43</v>
      </c>
      <c r="F32" s="64"/>
      <c r="G32" s="62" t="s">
        <v>300</v>
      </c>
      <c r="H32" s="66" t="s">
        <v>301</v>
      </c>
      <c r="I32" s="22" t="s">
        <v>365</v>
      </c>
    </row>
    <row r="33" spans="1:9" ht="60">
      <c r="A33" s="22">
        <v>30</v>
      </c>
      <c r="B33" s="62" t="s">
        <v>302</v>
      </c>
      <c r="C33" s="63" t="s">
        <v>275</v>
      </c>
      <c r="D33" s="62" t="s">
        <v>303</v>
      </c>
      <c r="E33" s="66" t="s">
        <v>43</v>
      </c>
      <c r="F33" s="64"/>
      <c r="G33" s="62" t="s">
        <v>269</v>
      </c>
      <c r="H33" s="66" t="s">
        <v>304</v>
      </c>
      <c r="I33" s="22" t="s">
        <v>365</v>
      </c>
    </row>
    <row r="34" spans="1:9" ht="45">
      <c r="A34" s="22">
        <v>31</v>
      </c>
      <c r="B34" s="62" t="s">
        <v>305</v>
      </c>
      <c r="C34" s="63" t="s">
        <v>287</v>
      </c>
      <c r="D34" s="62" t="s">
        <v>306</v>
      </c>
      <c r="E34" s="66" t="s">
        <v>43</v>
      </c>
      <c r="F34" s="64"/>
      <c r="G34" s="62" t="s">
        <v>307</v>
      </c>
      <c r="H34" s="66" t="s">
        <v>308</v>
      </c>
      <c r="I34" s="22" t="s">
        <v>365</v>
      </c>
    </row>
    <row r="35" spans="1:9" ht="45">
      <c r="A35" s="22">
        <v>32</v>
      </c>
      <c r="B35" s="62" t="s">
        <v>309</v>
      </c>
      <c r="C35" s="63" t="s">
        <v>241</v>
      </c>
      <c r="D35" s="62" t="s">
        <v>310</v>
      </c>
      <c r="E35" s="66" t="s">
        <v>43</v>
      </c>
      <c r="F35" s="64"/>
      <c r="G35" s="62" t="s">
        <v>292</v>
      </c>
      <c r="H35" s="66" t="s">
        <v>311</v>
      </c>
      <c r="I35" s="22" t="s">
        <v>365</v>
      </c>
    </row>
    <row r="36" spans="1:9" ht="60">
      <c r="A36" s="22">
        <v>33</v>
      </c>
      <c r="B36" s="62" t="s">
        <v>312</v>
      </c>
      <c r="C36" s="63" t="s">
        <v>169</v>
      </c>
      <c r="D36" s="62" t="s">
        <v>313</v>
      </c>
      <c r="E36" s="66" t="s">
        <v>43</v>
      </c>
      <c r="F36" s="64"/>
      <c r="G36" s="62" t="s">
        <v>292</v>
      </c>
      <c r="H36" s="66" t="s">
        <v>314</v>
      </c>
      <c r="I36" s="22" t="s">
        <v>365</v>
      </c>
    </row>
    <row r="37" spans="1:9" ht="90">
      <c r="A37" s="22">
        <v>34</v>
      </c>
      <c r="B37" s="62" t="s">
        <v>315</v>
      </c>
      <c r="C37" s="63" t="s">
        <v>169</v>
      </c>
      <c r="D37" s="62" t="s">
        <v>316</v>
      </c>
      <c r="E37" s="66" t="s">
        <v>43</v>
      </c>
      <c r="F37" s="64"/>
      <c r="G37" s="62" t="s">
        <v>292</v>
      </c>
      <c r="H37" s="66" t="s">
        <v>317</v>
      </c>
      <c r="I37" s="22" t="s">
        <v>365</v>
      </c>
    </row>
    <row r="38" spans="1:9" ht="45">
      <c r="A38" s="22">
        <v>35</v>
      </c>
      <c r="B38" s="62" t="s">
        <v>318</v>
      </c>
      <c r="C38" s="63" t="s">
        <v>241</v>
      </c>
      <c r="D38" s="62" t="s">
        <v>319</v>
      </c>
      <c r="E38" s="66" t="s">
        <v>43</v>
      </c>
      <c r="F38" s="64"/>
      <c r="G38" s="62" t="s">
        <v>307</v>
      </c>
      <c r="H38" s="66" t="s">
        <v>320</v>
      </c>
      <c r="I38" s="22" t="s">
        <v>365</v>
      </c>
    </row>
    <row r="39" spans="1:9" ht="75">
      <c r="A39" s="22">
        <v>36</v>
      </c>
      <c r="B39" s="62" t="s">
        <v>321</v>
      </c>
      <c r="C39" s="63" t="s">
        <v>241</v>
      </c>
      <c r="D39" s="62" t="s">
        <v>322</v>
      </c>
      <c r="E39" s="66" t="s">
        <v>43</v>
      </c>
      <c r="F39" s="64"/>
      <c r="G39" s="62" t="s">
        <v>292</v>
      </c>
      <c r="H39" s="66" t="s">
        <v>323</v>
      </c>
      <c r="I39" s="22" t="s">
        <v>365</v>
      </c>
    </row>
    <row r="40" spans="1:9" ht="30">
      <c r="A40" s="22">
        <v>37</v>
      </c>
      <c r="B40" s="62" t="s">
        <v>324</v>
      </c>
      <c r="C40" s="63" t="s">
        <v>287</v>
      </c>
      <c r="D40" s="62" t="s">
        <v>325</v>
      </c>
      <c r="E40" s="66" t="s">
        <v>43</v>
      </c>
      <c r="F40" s="64"/>
      <c r="G40" s="62" t="s">
        <v>300</v>
      </c>
      <c r="H40" s="66" t="s">
        <v>326</v>
      </c>
      <c r="I40" s="22" t="s">
        <v>365</v>
      </c>
    </row>
    <row r="41" spans="1:9" ht="30">
      <c r="A41" s="22">
        <v>38</v>
      </c>
      <c r="B41" s="62" t="s">
        <v>327</v>
      </c>
      <c r="C41" s="63" t="s">
        <v>328</v>
      </c>
      <c r="D41" s="62" t="s">
        <v>329</v>
      </c>
      <c r="E41" s="66" t="s">
        <v>43</v>
      </c>
      <c r="F41" s="64"/>
      <c r="G41" s="62" t="s">
        <v>330</v>
      </c>
      <c r="H41" s="66" t="s">
        <v>331</v>
      </c>
      <c r="I41" s="22" t="s">
        <v>365</v>
      </c>
    </row>
    <row r="42" spans="1:9" ht="60">
      <c r="A42" s="22">
        <v>39</v>
      </c>
      <c r="B42" s="62" t="s">
        <v>332</v>
      </c>
      <c r="C42" s="63" t="s">
        <v>241</v>
      </c>
      <c r="D42" s="62" t="s">
        <v>333</v>
      </c>
      <c r="E42" s="66" t="s">
        <v>43</v>
      </c>
      <c r="F42" s="64"/>
      <c r="G42" s="62" t="s">
        <v>180</v>
      </c>
      <c r="H42" s="66" t="s">
        <v>334</v>
      </c>
      <c r="I42" s="22" t="s">
        <v>365</v>
      </c>
    </row>
    <row r="43" spans="1:9" ht="30">
      <c r="A43" s="22">
        <v>40</v>
      </c>
      <c r="B43" s="62" t="s">
        <v>335</v>
      </c>
      <c r="C43" s="63" t="s">
        <v>191</v>
      </c>
      <c r="D43" s="62" t="s">
        <v>336</v>
      </c>
      <c r="E43" s="66" t="s">
        <v>43</v>
      </c>
      <c r="F43" s="64"/>
      <c r="G43" s="62" t="s">
        <v>180</v>
      </c>
      <c r="H43" s="66" t="s">
        <v>337</v>
      </c>
      <c r="I43" s="22" t="s">
        <v>365</v>
      </c>
    </row>
    <row r="44" spans="1:9" ht="45">
      <c r="A44" s="22">
        <v>41</v>
      </c>
      <c r="B44" s="62" t="s">
        <v>338</v>
      </c>
      <c r="C44" s="63" t="s">
        <v>169</v>
      </c>
      <c r="D44" s="62" t="s">
        <v>339</v>
      </c>
      <c r="E44" s="66" t="s">
        <v>43</v>
      </c>
      <c r="F44" s="64"/>
      <c r="G44" s="62" t="s">
        <v>180</v>
      </c>
      <c r="H44" s="66" t="s">
        <v>340</v>
      </c>
      <c r="I44" s="22" t="s">
        <v>365</v>
      </c>
    </row>
    <row r="45" spans="1:9" ht="60">
      <c r="A45" s="22">
        <v>42</v>
      </c>
      <c r="B45" s="62" t="s">
        <v>341</v>
      </c>
      <c r="C45" s="63" t="s">
        <v>241</v>
      </c>
      <c r="D45" s="62" t="s">
        <v>342</v>
      </c>
      <c r="E45" s="66" t="s">
        <v>43</v>
      </c>
      <c r="F45" s="64"/>
      <c r="G45" s="62" t="s">
        <v>265</v>
      </c>
      <c r="H45" s="66" t="s">
        <v>343</v>
      </c>
      <c r="I45" s="22" t="s">
        <v>365</v>
      </c>
    </row>
    <row r="46" spans="1:9" ht="60">
      <c r="A46" s="22">
        <v>43</v>
      </c>
      <c r="B46" s="62" t="s">
        <v>344</v>
      </c>
      <c r="C46" s="63" t="s">
        <v>345</v>
      </c>
      <c r="D46" s="62" t="s">
        <v>346</v>
      </c>
      <c r="E46" s="66" t="s">
        <v>43</v>
      </c>
      <c r="F46" s="64"/>
      <c r="G46" s="62" t="s">
        <v>347</v>
      </c>
      <c r="H46" s="66" t="s">
        <v>348</v>
      </c>
      <c r="I46" s="22" t="s">
        <v>365</v>
      </c>
    </row>
    <row r="47" spans="1:9" ht="45">
      <c r="A47" s="22">
        <v>44</v>
      </c>
      <c r="B47" s="62" t="s">
        <v>349</v>
      </c>
      <c r="C47" s="63" t="s">
        <v>108</v>
      </c>
      <c r="D47" s="62" t="s">
        <v>350</v>
      </c>
      <c r="E47" s="66" t="s">
        <v>43</v>
      </c>
      <c r="F47" s="64"/>
      <c r="G47" s="62" t="s">
        <v>189</v>
      </c>
      <c r="H47" s="66" t="s">
        <v>351</v>
      </c>
      <c r="I47" s="22" t="s">
        <v>365</v>
      </c>
    </row>
    <row r="48" spans="1:9" ht="45">
      <c r="A48" s="22">
        <v>45</v>
      </c>
      <c r="B48" s="62" t="s">
        <v>352</v>
      </c>
      <c r="C48" s="63" t="s">
        <v>108</v>
      </c>
      <c r="D48" s="62" t="s">
        <v>353</v>
      </c>
      <c r="E48" s="66" t="s">
        <v>43</v>
      </c>
      <c r="F48" s="64"/>
      <c r="G48" s="62" t="s">
        <v>180</v>
      </c>
      <c r="H48" s="66" t="s">
        <v>354</v>
      </c>
      <c r="I48" s="22" t="s">
        <v>365</v>
      </c>
    </row>
    <row r="49" spans="1:9" ht="90">
      <c r="A49" s="22">
        <v>46</v>
      </c>
      <c r="B49" s="62" t="s">
        <v>355</v>
      </c>
      <c r="C49" s="63" t="s">
        <v>108</v>
      </c>
      <c r="D49" s="62" t="s">
        <v>356</v>
      </c>
      <c r="E49" s="66" t="s">
        <v>43</v>
      </c>
      <c r="F49" s="64"/>
      <c r="G49" s="62" t="s">
        <v>177</v>
      </c>
      <c r="H49" s="66" t="s">
        <v>357</v>
      </c>
      <c r="I49" s="22" t="s">
        <v>365</v>
      </c>
    </row>
    <row r="50" spans="1:9" ht="60">
      <c r="A50" s="22">
        <v>47</v>
      </c>
      <c r="B50" s="62" t="s">
        <v>358</v>
      </c>
      <c r="C50" s="63" t="s">
        <v>191</v>
      </c>
      <c r="D50" s="62" t="s">
        <v>359</v>
      </c>
      <c r="E50" s="66" t="s">
        <v>43</v>
      </c>
      <c r="F50" s="64"/>
      <c r="G50" s="62" t="s">
        <v>198</v>
      </c>
      <c r="H50" s="66" t="s">
        <v>360</v>
      </c>
      <c r="I50" s="22" t="s">
        <v>365</v>
      </c>
    </row>
    <row r="51" spans="1:9" ht="75">
      <c r="A51" s="22">
        <v>48</v>
      </c>
      <c r="B51" s="62" t="s">
        <v>361</v>
      </c>
      <c r="C51" s="63" t="s">
        <v>108</v>
      </c>
      <c r="D51" s="62" t="s">
        <v>362</v>
      </c>
      <c r="E51" s="66" t="s">
        <v>43</v>
      </c>
      <c r="F51" s="64"/>
      <c r="G51" s="62" t="s">
        <v>363</v>
      </c>
      <c r="H51" s="66" t="s">
        <v>364</v>
      </c>
      <c r="I51" s="22" t="s">
        <v>365</v>
      </c>
    </row>
  </sheetData>
  <mergeCells count="2">
    <mergeCell ref="A1:H1"/>
    <mergeCell ref="A2:H2"/>
  </mergeCells>
  <phoneticPr fontId="220" type="noConversion"/>
  <pageMargins left="0.39370078740157483" right="0" top="0.74803149606299213" bottom="0.51181102362204722" header="0.31496062992125984" footer="0.31496062992125984"/>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opLeftCell="A54" zoomScale="91" zoomScaleNormal="91" workbookViewId="0">
      <selection activeCell="B61" sqref="B61"/>
    </sheetView>
  </sheetViews>
  <sheetFormatPr defaultColWidth="9.140625" defaultRowHeight="16.5"/>
  <cols>
    <col min="1" max="1" width="8.28515625" style="59" customWidth="1"/>
    <col min="2" max="2" width="18.7109375" style="49" customWidth="1"/>
    <col min="3" max="3" width="27.140625" style="60" customWidth="1"/>
    <col min="4" max="4" width="47.140625" style="49" customWidth="1"/>
    <col min="5" max="5" width="16.85546875" style="60" customWidth="1"/>
    <col min="6" max="6" width="9.140625" style="49"/>
    <col min="7" max="7" width="21.85546875" style="49" customWidth="1"/>
    <col min="8" max="8" width="19" style="49" bestFit="1" customWidth="1"/>
    <col min="9" max="9" width="21.5703125" style="49" customWidth="1"/>
    <col min="10" max="16384" width="9.140625" style="49"/>
  </cols>
  <sheetData>
    <row r="1" spans="1:9">
      <c r="A1" s="79" t="s">
        <v>24</v>
      </c>
      <c r="B1" s="79"/>
      <c r="C1" s="79"/>
      <c r="D1" s="79"/>
      <c r="E1" s="79"/>
      <c r="F1" s="79"/>
      <c r="G1" s="79"/>
      <c r="H1" s="79"/>
      <c r="I1" s="79"/>
    </row>
    <row r="2" spans="1:9">
      <c r="A2" s="80" t="s">
        <v>368</v>
      </c>
      <c r="B2" s="80"/>
      <c r="C2" s="80"/>
      <c r="D2" s="80"/>
      <c r="E2" s="80"/>
      <c r="F2" s="80"/>
      <c r="G2" s="80"/>
      <c r="H2" s="80"/>
      <c r="I2" s="80"/>
    </row>
    <row r="4" spans="1:9" ht="49.5">
      <c r="A4" s="25" t="s">
        <v>25</v>
      </c>
      <c r="B4" s="28" t="s">
        <v>26</v>
      </c>
      <c r="C4" s="28" t="s">
        <v>27</v>
      </c>
      <c r="D4" s="28" t="s">
        <v>28</v>
      </c>
      <c r="E4" s="28" t="s">
        <v>29</v>
      </c>
      <c r="F4" s="28" t="s">
        <v>30</v>
      </c>
      <c r="G4" s="28" t="s">
        <v>31</v>
      </c>
      <c r="H4" s="28" t="s">
        <v>39</v>
      </c>
      <c r="I4" s="28" t="s">
        <v>46</v>
      </c>
    </row>
    <row r="5" spans="1:9" ht="99">
      <c r="A5" s="25">
        <v>1</v>
      </c>
      <c r="B5" s="30" t="s">
        <v>76</v>
      </c>
      <c r="C5" s="30" t="s">
        <v>48</v>
      </c>
      <c r="D5" s="25" t="s">
        <v>49</v>
      </c>
      <c r="E5" s="25" t="s">
        <v>53</v>
      </c>
      <c r="F5" s="35"/>
      <c r="G5" s="35">
        <v>46095</v>
      </c>
      <c r="H5" s="25" t="s">
        <v>36</v>
      </c>
      <c r="I5" s="26">
        <f t="shared" ref="I5:I59" ca="1" si="0">G5-TODAY()</f>
        <v>-129</v>
      </c>
    </row>
    <row r="6" spans="1:9" s="50" customFormat="1" ht="49.5">
      <c r="A6" s="25">
        <v>2</v>
      </c>
      <c r="B6" s="25" t="s">
        <v>77</v>
      </c>
      <c r="C6" s="25" t="s">
        <v>51</v>
      </c>
      <c r="D6" s="25" t="s">
        <v>78</v>
      </c>
      <c r="E6" s="25" t="s">
        <v>53</v>
      </c>
      <c r="F6" s="25"/>
      <c r="G6" s="35">
        <v>46187</v>
      </c>
      <c r="H6" s="25" t="s">
        <v>36</v>
      </c>
      <c r="I6" s="26">
        <f t="shared" ca="1" si="0"/>
        <v>-37</v>
      </c>
    </row>
    <row r="7" spans="1:9" ht="49.5">
      <c r="A7" s="25">
        <v>3</v>
      </c>
      <c r="B7" s="25" t="s">
        <v>79</v>
      </c>
      <c r="C7" s="25" t="s">
        <v>80</v>
      </c>
      <c r="D7" s="25" t="s">
        <v>81</v>
      </c>
      <c r="E7" s="25" t="s">
        <v>53</v>
      </c>
      <c r="F7" s="36"/>
      <c r="G7" s="37">
        <v>46212</v>
      </c>
      <c r="H7" s="25" t="s">
        <v>36</v>
      </c>
      <c r="I7" s="26">
        <f t="shared" ca="1" si="0"/>
        <v>-12</v>
      </c>
    </row>
    <row r="8" spans="1:9" ht="66">
      <c r="A8" s="25">
        <v>4</v>
      </c>
      <c r="B8" s="25" t="s">
        <v>82</v>
      </c>
      <c r="C8" s="25" t="s">
        <v>83</v>
      </c>
      <c r="D8" s="25" t="s">
        <v>84</v>
      </c>
      <c r="E8" s="25" t="s">
        <v>53</v>
      </c>
      <c r="F8" s="36"/>
      <c r="G8" s="37">
        <v>46217</v>
      </c>
      <c r="H8" s="25" t="s">
        <v>36</v>
      </c>
      <c r="I8" s="26">
        <f t="shared" ca="1" si="0"/>
        <v>-7</v>
      </c>
    </row>
    <row r="9" spans="1:9" ht="49.5">
      <c r="A9" s="25">
        <v>5</v>
      </c>
      <c r="B9" s="25" t="s">
        <v>85</v>
      </c>
      <c r="C9" s="25" t="s">
        <v>80</v>
      </c>
      <c r="D9" s="25" t="s">
        <v>86</v>
      </c>
      <c r="E9" s="25" t="s">
        <v>53</v>
      </c>
      <c r="F9" s="36"/>
      <c r="G9" s="37">
        <v>46217</v>
      </c>
      <c r="H9" s="25" t="s">
        <v>36</v>
      </c>
      <c r="I9" s="26">
        <f t="shared" ca="1" si="0"/>
        <v>-7</v>
      </c>
    </row>
    <row r="10" spans="1:9" ht="33">
      <c r="A10" s="25">
        <v>6</v>
      </c>
      <c r="B10" s="81" t="s">
        <v>118</v>
      </c>
      <c r="C10" s="81" t="s">
        <v>88</v>
      </c>
      <c r="D10" s="38" t="s">
        <v>111</v>
      </c>
      <c r="E10" s="25" t="s">
        <v>53</v>
      </c>
      <c r="F10" s="25"/>
      <c r="G10" s="35">
        <v>46093</v>
      </c>
      <c r="H10" s="25" t="s">
        <v>95</v>
      </c>
      <c r="I10" s="26">
        <f t="shared" ca="1" si="0"/>
        <v>-131</v>
      </c>
    </row>
    <row r="11" spans="1:9" ht="99">
      <c r="A11" s="25">
        <v>7</v>
      </c>
      <c r="B11" s="81"/>
      <c r="C11" s="81"/>
      <c r="D11" s="38" t="s">
        <v>112</v>
      </c>
      <c r="E11" s="25" t="s">
        <v>53</v>
      </c>
      <c r="F11" s="25"/>
      <c r="G11" s="35">
        <v>46096</v>
      </c>
      <c r="H11" s="25" t="s">
        <v>95</v>
      </c>
      <c r="I11" s="26">
        <f t="shared" ca="1" si="0"/>
        <v>-128</v>
      </c>
    </row>
    <row r="12" spans="1:9" ht="99">
      <c r="A12" s="25">
        <v>8</v>
      </c>
      <c r="B12" s="82" t="s">
        <v>119</v>
      </c>
      <c r="C12" s="82" t="s">
        <v>88</v>
      </c>
      <c r="D12" s="38" t="s">
        <v>113</v>
      </c>
      <c r="E12" s="25" t="s">
        <v>53</v>
      </c>
      <c r="F12" s="25"/>
      <c r="G12" s="35">
        <v>46132</v>
      </c>
      <c r="H12" s="25" t="s">
        <v>95</v>
      </c>
      <c r="I12" s="26">
        <f t="shared" ca="1" si="0"/>
        <v>-92</v>
      </c>
    </row>
    <row r="13" spans="1:9" ht="66">
      <c r="A13" s="25">
        <v>9</v>
      </c>
      <c r="B13" s="83"/>
      <c r="C13" s="83"/>
      <c r="D13" s="38" t="s">
        <v>114</v>
      </c>
      <c r="E13" s="25" t="s">
        <v>53</v>
      </c>
      <c r="F13" s="25"/>
      <c r="G13" s="35">
        <v>46137</v>
      </c>
      <c r="H13" s="25" t="s">
        <v>95</v>
      </c>
      <c r="I13" s="26">
        <f t="shared" ca="1" si="0"/>
        <v>-87</v>
      </c>
    </row>
    <row r="14" spans="1:9" ht="66">
      <c r="A14" s="25">
        <v>10</v>
      </c>
      <c r="B14" s="84"/>
      <c r="C14" s="84"/>
      <c r="D14" s="38" t="s">
        <v>115</v>
      </c>
      <c r="E14" s="25" t="s">
        <v>53</v>
      </c>
      <c r="F14" s="25"/>
      <c r="G14" s="35">
        <v>46137</v>
      </c>
      <c r="H14" s="25" t="s">
        <v>95</v>
      </c>
      <c r="I14" s="26">
        <f t="shared" ca="1" si="0"/>
        <v>-87</v>
      </c>
    </row>
    <row r="15" spans="1:9" ht="82.5">
      <c r="A15" s="25">
        <v>11</v>
      </c>
      <c r="B15" s="39" t="s">
        <v>120</v>
      </c>
      <c r="C15" s="41">
        <v>46119</v>
      </c>
      <c r="D15" s="38" t="s">
        <v>116</v>
      </c>
      <c r="E15" s="25" t="s">
        <v>53</v>
      </c>
      <c r="F15" s="25"/>
      <c r="G15" s="35">
        <v>46141</v>
      </c>
      <c r="H15" s="25" t="s">
        <v>95</v>
      </c>
      <c r="I15" s="26">
        <f t="shared" ca="1" si="0"/>
        <v>-83</v>
      </c>
    </row>
    <row r="16" spans="1:9" ht="82.5">
      <c r="A16" s="25">
        <v>12</v>
      </c>
      <c r="B16" s="39" t="s">
        <v>121</v>
      </c>
      <c r="C16" s="25" t="s">
        <v>88</v>
      </c>
      <c r="D16" s="30" t="s">
        <v>149</v>
      </c>
      <c r="E16" s="25" t="s">
        <v>53</v>
      </c>
      <c r="F16" s="25"/>
      <c r="G16" s="35">
        <v>46167</v>
      </c>
      <c r="H16" s="25" t="s">
        <v>95</v>
      </c>
      <c r="I16" s="26">
        <f t="shared" ca="1" si="0"/>
        <v>-57</v>
      </c>
    </row>
    <row r="17" spans="1:9" ht="49.5">
      <c r="A17" s="25">
        <v>13</v>
      </c>
      <c r="B17" s="39" t="s">
        <v>122</v>
      </c>
      <c r="C17" s="25" t="s">
        <v>88</v>
      </c>
      <c r="D17" s="42" t="s">
        <v>117</v>
      </c>
      <c r="E17" s="25" t="s">
        <v>53</v>
      </c>
      <c r="F17" s="25"/>
      <c r="G17" s="35">
        <v>46176</v>
      </c>
      <c r="H17" s="25" t="s">
        <v>95</v>
      </c>
      <c r="I17" s="31">
        <f t="shared" ca="1" si="0"/>
        <v>-48</v>
      </c>
    </row>
    <row r="18" spans="1:9" ht="49.5">
      <c r="A18" s="25">
        <v>14</v>
      </c>
      <c r="B18" s="25" t="s">
        <v>124</v>
      </c>
      <c r="C18" s="25" t="s">
        <v>123</v>
      </c>
      <c r="D18" s="42" t="s">
        <v>125</v>
      </c>
      <c r="E18" s="25" t="s">
        <v>43</v>
      </c>
      <c r="F18" s="25"/>
      <c r="G18" s="35">
        <v>46186</v>
      </c>
      <c r="H18" s="25" t="s">
        <v>95</v>
      </c>
      <c r="I18" s="26">
        <f t="shared" ca="1" si="0"/>
        <v>-38</v>
      </c>
    </row>
    <row r="19" spans="1:9" ht="84.75">
      <c r="A19" s="25">
        <v>15</v>
      </c>
      <c r="B19" s="25" t="s">
        <v>126</v>
      </c>
      <c r="C19" s="39" t="s">
        <v>88</v>
      </c>
      <c r="D19" s="42" t="s">
        <v>150</v>
      </c>
      <c r="E19" s="25" t="s">
        <v>43</v>
      </c>
      <c r="F19" s="25"/>
      <c r="G19" s="37">
        <v>46220</v>
      </c>
      <c r="H19" s="25" t="s">
        <v>95</v>
      </c>
      <c r="I19" s="26">
        <f t="shared" ca="1" si="0"/>
        <v>-4</v>
      </c>
    </row>
    <row r="20" spans="1:9" ht="49.5">
      <c r="A20" s="25">
        <v>16</v>
      </c>
      <c r="B20" s="25" t="s">
        <v>127</v>
      </c>
      <c r="C20" s="39" t="s">
        <v>88</v>
      </c>
      <c r="D20" s="43" t="s">
        <v>128</v>
      </c>
      <c r="E20" s="25" t="s">
        <v>43</v>
      </c>
      <c r="F20" s="25"/>
      <c r="G20" s="35">
        <v>46223</v>
      </c>
      <c r="H20" s="25" t="s">
        <v>95</v>
      </c>
      <c r="I20" s="26">
        <f t="shared" ca="1" si="0"/>
        <v>-1</v>
      </c>
    </row>
    <row r="21" spans="1:9" ht="66" customHeight="1">
      <c r="A21" s="25">
        <v>17</v>
      </c>
      <c r="B21" s="25" t="s">
        <v>129</v>
      </c>
      <c r="C21" s="39" t="s">
        <v>130</v>
      </c>
      <c r="D21" s="42" t="s">
        <v>131</v>
      </c>
      <c r="E21" s="25" t="s">
        <v>43</v>
      </c>
      <c r="F21" s="25"/>
      <c r="G21" s="35">
        <v>46220</v>
      </c>
      <c r="H21" s="25" t="s">
        <v>95</v>
      </c>
      <c r="I21" s="26">
        <f t="shared" ca="1" si="0"/>
        <v>-4</v>
      </c>
    </row>
    <row r="22" spans="1:9" ht="66" customHeight="1">
      <c r="A22" s="25">
        <v>18</v>
      </c>
      <c r="B22" s="51" t="s">
        <v>158</v>
      </c>
      <c r="C22" s="51" t="s">
        <v>154</v>
      </c>
      <c r="D22" s="52" t="s">
        <v>159</v>
      </c>
      <c r="E22" s="52" t="s">
        <v>43</v>
      </c>
      <c r="F22" s="53"/>
      <c r="G22" s="52" t="s">
        <v>160</v>
      </c>
      <c r="H22" s="25"/>
      <c r="I22" s="26">
        <f t="shared" ca="1" si="0"/>
        <v>-107</v>
      </c>
    </row>
    <row r="23" spans="1:9" ht="66" customHeight="1">
      <c r="A23" s="25">
        <v>19</v>
      </c>
      <c r="B23" s="51" t="s">
        <v>161</v>
      </c>
      <c r="C23" s="52" t="s">
        <v>108</v>
      </c>
      <c r="D23" s="52" t="s">
        <v>162</v>
      </c>
      <c r="E23" s="52" t="s">
        <v>43</v>
      </c>
      <c r="F23" s="53"/>
      <c r="G23" s="52" t="s">
        <v>163</v>
      </c>
      <c r="H23" s="25"/>
      <c r="I23" s="26">
        <f t="shared" ca="1" si="0"/>
        <v>-67</v>
      </c>
    </row>
    <row r="24" spans="1:9" ht="66" customHeight="1">
      <c r="A24" s="25">
        <v>20</v>
      </c>
      <c r="B24" s="52" t="s">
        <v>164</v>
      </c>
      <c r="C24" s="52" t="s">
        <v>165</v>
      </c>
      <c r="D24" s="52" t="s">
        <v>166</v>
      </c>
      <c r="E24" s="52" t="s">
        <v>43</v>
      </c>
      <c r="F24" s="53"/>
      <c r="G24" s="52" t="s">
        <v>167</v>
      </c>
      <c r="H24" s="25"/>
      <c r="I24" s="26" t="e">
        <f t="shared" ca="1" si="0"/>
        <v>#VALUE!</v>
      </c>
    </row>
    <row r="25" spans="1:9" ht="66" customHeight="1">
      <c r="A25" s="25">
        <v>21</v>
      </c>
      <c r="B25" s="52" t="s">
        <v>168</v>
      </c>
      <c r="C25" s="52" t="s">
        <v>169</v>
      </c>
      <c r="D25" s="52" t="s">
        <v>170</v>
      </c>
      <c r="E25" s="52" t="s">
        <v>43</v>
      </c>
      <c r="F25" s="53"/>
      <c r="G25" s="52" t="s">
        <v>171</v>
      </c>
      <c r="H25" s="25"/>
      <c r="I25" s="26">
        <f t="shared" ca="1" si="0"/>
        <v>-52</v>
      </c>
    </row>
    <row r="26" spans="1:9" ht="66" customHeight="1">
      <c r="A26" s="25">
        <v>22</v>
      </c>
      <c r="B26" s="52" t="s">
        <v>172</v>
      </c>
      <c r="C26" s="52" t="s">
        <v>108</v>
      </c>
      <c r="D26" s="52" t="s">
        <v>173</v>
      </c>
      <c r="E26" s="52" t="s">
        <v>43</v>
      </c>
      <c r="F26" s="53"/>
      <c r="G26" s="52" t="s">
        <v>171</v>
      </c>
      <c r="H26" s="25"/>
      <c r="I26" s="26">
        <f t="shared" ca="1" si="0"/>
        <v>-52</v>
      </c>
    </row>
    <row r="27" spans="1:9" ht="66" customHeight="1">
      <c r="A27" s="25">
        <v>23</v>
      </c>
      <c r="B27" s="52" t="s">
        <v>174</v>
      </c>
      <c r="C27" s="55" t="s">
        <v>175</v>
      </c>
      <c r="D27" s="52" t="s">
        <v>176</v>
      </c>
      <c r="E27" s="54" t="s">
        <v>43</v>
      </c>
      <c r="F27" s="53"/>
      <c r="G27" s="54" t="s">
        <v>177</v>
      </c>
      <c r="H27" s="25"/>
      <c r="I27" s="26">
        <f t="shared" ca="1" si="0"/>
        <v>-41</v>
      </c>
    </row>
    <row r="28" spans="1:9" ht="66" customHeight="1">
      <c r="A28" s="25">
        <v>24</v>
      </c>
      <c r="B28" s="52" t="s">
        <v>178</v>
      </c>
      <c r="C28" s="52" t="s">
        <v>169</v>
      </c>
      <c r="D28" s="52" t="s">
        <v>179</v>
      </c>
      <c r="E28" s="54" t="s">
        <v>43</v>
      </c>
      <c r="F28" s="53"/>
      <c r="G28" s="52" t="s">
        <v>180</v>
      </c>
      <c r="H28" s="25"/>
      <c r="I28" s="26">
        <f t="shared" ca="1" si="0"/>
        <v>-32</v>
      </c>
    </row>
    <row r="29" spans="1:9" ht="66" customHeight="1">
      <c r="A29" s="25">
        <v>25</v>
      </c>
      <c r="B29" s="52" t="s">
        <v>181</v>
      </c>
      <c r="C29" s="52" t="s">
        <v>108</v>
      </c>
      <c r="D29" s="52" t="s">
        <v>182</v>
      </c>
      <c r="E29" s="54" t="s">
        <v>43</v>
      </c>
      <c r="F29" s="53"/>
      <c r="G29" s="52" t="s">
        <v>183</v>
      </c>
      <c r="H29" s="25"/>
      <c r="I29" s="26">
        <f t="shared" ca="1" si="0"/>
        <v>-34</v>
      </c>
    </row>
    <row r="30" spans="1:9" ht="66" customHeight="1">
      <c r="A30" s="25">
        <v>26</v>
      </c>
      <c r="B30" s="52" t="s">
        <v>184</v>
      </c>
      <c r="C30" s="52" t="s">
        <v>169</v>
      </c>
      <c r="D30" s="52" t="s">
        <v>185</v>
      </c>
      <c r="E30" s="54" t="s">
        <v>43</v>
      </c>
      <c r="F30" s="53"/>
      <c r="G30" s="52" t="s">
        <v>186</v>
      </c>
      <c r="H30" s="25"/>
      <c r="I30" s="26">
        <f t="shared" ca="1" si="0"/>
        <v>-21</v>
      </c>
    </row>
    <row r="31" spans="1:9" ht="66" customHeight="1">
      <c r="A31" s="25">
        <v>27</v>
      </c>
      <c r="B31" s="56" t="s">
        <v>187</v>
      </c>
      <c r="C31" s="30" t="s">
        <v>108</v>
      </c>
      <c r="D31" s="56" t="s">
        <v>188</v>
      </c>
      <c r="E31" s="54" t="s">
        <v>43</v>
      </c>
      <c r="F31" s="53"/>
      <c r="G31" s="57" t="s">
        <v>189</v>
      </c>
      <c r="H31" s="25"/>
      <c r="I31" s="26">
        <f t="shared" ca="1" si="0"/>
        <v>-36</v>
      </c>
    </row>
    <row r="32" spans="1:9" ht="66" customHeight="1">
      <c r="A32" s="25">
        <v>28</v>
      </c>
      <c r="B32" s="30" t="s">
        <v>190</v>
      </c>
      <c r="C32" s="56" t="s">
        <v>191</v>
      </c>
      <c r="D32" s="47" t="s">
        <v>192</v>
      </c>
      <c r="E32" s="54" t="s">
        <v>43</v>
      </c>
      <c r="F32" s="53"/>
      <c r="G32" s="25" t="s">
        <v>193</v>
      </c>
      <c r="H32" s="25"/>
      <c r="I32" s="26">
        <f t="shared" ca="1" si="0"/>
        <v>-24</v>
      </c>
    </row>
    <row r="33" spans="1:9" ht="66" customHeight="1">
      <c r="A33" s="25">
        <v>29</v>
      </c>
      <c r="B33" s="30" t="s">
        <v>194</v>
      </c>
      <c r="C33" s="56" t="s">
        <v>108</v>
      </c>
      <c r="D33" s="47" t="s">
        <v>195</v>
      </c>
      <c r="E33" s="54" t="s">
        <v>43</v>
      </c>
      <c r="F33" s="53"/>
      <c r="G33" s="25" t="s">
        <v>186</v>
      </c>
      <c r="H33" s="25"/>
      <c r="I33" s="26">
        <f t="shared" ca="1" si="0"/>
        <v>-21</v>
      </c>
    </row>
    <row r="34" spans="1:9" ht="66" customHeight="1">
      <c r="A34" s="25">
        <v>30</v>
      </c>
      <c r="B34" s="30" t="s">
        <v>196</v>
      </c>
      <c r="C34" s="56" t="s">
        <v>108</v>
      </c>
      <c r="D34" s="47" t="s">
        <v>197</v>
      </c>
      <c r="E34" s="54" t="s">
        <v>43</v>
      </c>
      <c r="F34" s="53"/>
      <c r="G34" s="25" t="s">
        <v>198</v>
      </c>
      <c r="H34" s="25"/>
      <c r="I34" s="26">
        <f t="shared" ca="1" si="0"/>
        <v>-35</v>
      </c>
    </row>
    <row r="35" spans="1:9" ht="66" customHeight="1">
      <c r="A35" s="25">
        <v>31</v>
      </c>
      <c r="B35" s="30" t="s">
        <v>200</v>
      </c>
      <c r="C35" s="56" t="s">
        <v>201</v>
      </c>
      <c r="D35" s="47" t="s">
        <v>202</v>
      </c>
      <c r="E35" s="54" t="s">
        <v>43</v>
      </c>
      <c r="F35" s="53"/>
      <c r="G35" s="25" t="s">
        <v>203</v>
      </c>
      <c r="H35" s="25"/>
      <c r="I35" s="26">
        <f t="shared" ca="1" si="0"/>
        <v>-11</v>
      </c>
    </row>
    <row r="36" spans="1:9" ht="66" customHeight="1">
      <c r="A36" s="25">
        <v>32</v>
      </c>
      <c r="B36" s="56" t="s">
        <v>204</v>
      </c>
      <c r="C36" s="47" t="s">
        <v>154</v>
      </c>
      <c r="D36" s="47" t="s">
        <v>205</v>
      </c>
      <c r="E36" s="54" t="s">
        <v>43</v>
      </c>
      <c r="F36" s="53"/>
      <c r="G36" s="58" t="s">
        <v>156</v>
      </c>
      <c r="H36" s="25"/>
      <c r="I36" s="26">
        <f t="shared" ca="1" si="0"/>
        <v>-1</v>
      </c>
    </row>
    <row r="37" spans="1:9" ht="66" customHeight="1">
      <c r="A37" s="25">
        <v>33</v>
      </c>
      <c r="B37" s="56" t="s">
        <v>206</v>
      </c>
      <c r="C37" s="47" t="s">
        <v>154</v>
      </c>
      <c r="D37" s="47" t="s">
        <v>207</v>
      </c>
      <c r="E37" s="54" t="s">
        <v>43</v>
      </c>
      <c r="F37" s="53"/>
      <c r="G37" s="58" t="s">
        <v>208</v>
      </c>
      <c r="H37" s="25"/>
      <c r="I37" s="26">
        <f t="shared" ca="1" si="0"/>
        <v>-4</v>
      </c>
    </row>
    <row r="38" spans="1:9" ht="66" customHeight="1">
      <c r="A38" s="25">
        <v>34</v>
      </c>
      <c r="B38" s="56" t="s">
        <v>209</v>
      </c>
      <c r="C38" s="47" t="s">
        <v>191</v>
      </c>
      <c r="D38" s="47" t="s">
        <v>210</v>
      </c>
      <c r="E38" s="54" t="s">
        <v>43</v>
      </c>
      <c r="F38" s="53"/>
      <c r="G38" s="58" t="s">
        <v>211</v>
      </c>
      <c r="H38" s="25"/>
      <c r="I38" s="26">
        <f t="shared" ca="1" si="0"/>
        <v>-2</v>
      </c>
    </row>
    <row r="39" spans="1:9" ht="66" customHeight="1">
      <c r="A39" s="25">
        <v>35</v>
      </c>
      <c r="B39" s="56" t="s">
        <v>153</v>
      </c>
      <c r="C39" s="47" t="s">
        <v>154</v>
      </c>
      <c r="D39" s="47" t="s">
        <v>212</v>
      </c>
      <c r="E39" s="54" t="s">
        <v>43</v>
      </c>
      <c r="F39" s="53"/>
      <c r="G39" s="58" t="s">
        <v>156</v>
      </c>
      <c r="H39" s="25"/>
      <c r="I39" s="26">
        <f t="shared" ca="1" si="0"/>
        <v>-1</v>
      </c>
    </row>
    <row r="40" spans="1:9" ht="66" customHeight="1">
      <c r="A40" s="25">
        <v>36</v>
      </c>
      <c r="B40" s="56" t="s">
        <v>213</v>
      </c>
      <c r="C40" s="47" t="s">
        <v>214</v>
      </c>
      <c r="D40" s="47" t="s">
        <v>215</v>
      </c>
      <c r="E40" s="54" t="s">
        <v>43</v>
      </c>
      <c r="F40" s="53"/>
      <c r="G40" s="58" t="s">
        <v>156</v>
      </c>
      <c r="H40" s="25"/>
      <c r="I40" s="26">
        <f t="shared" ca="1" si="0"/>
        <v>-1</v>
      </c>
    </row>
    <row r="41" spans="1:9" ht="66" customHeight="1">
      <c r="A41" s="25">
        <v>37</v>
      </c>
      <c r="B41" s="56" t="s">
        <v>216</v>
      </c>
      <c r="C41" s="47" t="s">
        <v>154</v>
      </c>
      <c r="D41" s="47" t="s">
        <v>217</v>
      </c>
      <c r="E41" s="54" t="s">
        <v>43</v>
      </c>
      <c r="F41" s="53"/>
      <c r="G41" s="58" t="s">
        <v>156</v>
      </c>
      <c r="H41" s="25"/>
      <c r="I41" s="26">
        <f t="shared" ca="1" si="0"/>
        <v>-1</v>
      </c>
    </row>
    <row r="42" spans="1:9" ht="66" customHeight="1">
      <c r="A42" s="25">
        <v>38</v>
      </c>
      <c r="B42" s="56" t="s">
        <v>218</v>
      </c>
      <c r="C42" s="47" t="s">
        <v>219</v>
      </c>
      <c r="D42" s="47" t="s">
        <v>220</v>
      </c>
      <c r="E42" s="54" t="s">
        <v>43</v>
      </c>
      <c r="F42" s="53"/>
      <c r="G42" s="58" t="s">
        <v>221</v>
      </c>
      <c r="H42" s="25"/>
      <c r="I42" s="26">
        <f t="shared" ca="1" si="0"/>
        <v>-6</v>
      </c>
    </row>
    <row r="43" spans="1:9" ht="66" customHeight="1">
      <c r="A43" s="25">
        <v>39</v>
      </c>
      <c r="B43" s="56" t="s">
        <v>222</v>
      </c>
      <c r="C43" s="47" t="s">
        <v>137</v>
      </c>
      <c r="D43" s="47" t="s">
        <v>223</v>
      </c>
      <c r="E43" s="54" t="s">
        <v>43</v>
      </c>
      <c r="F43" s="53"/>
      <c r="G43" s="58" t="s">
        <v>156</v>
      </c>
      <c r="H43" s="25"/>
      <c r="I43" s="26">
        <f t="shared" ca="1" si="0"/>
        <v>-1</v>
      </c>
    </row>
    <row r="44" spans="1:9" ht="66" customHeight="1">
      <c r="A44" s="25">
        <v>40</v>
      </c>
      <c r="B44" s="56" t="s">
        <v>224</v>
      </c>
      <c r="C44" s="47" t="s">
        <v>108</v>
      </c>
      <c r="D44" s="47" t="s">
        <v>225</v>
      </c>
      <c r="E44" s="54" t="s">
        <v>43</v>
      </c>
      <c r="F44" s="53"/>
      <c r="G44" s="58" t="s">
        <v>156</v>
      </c>
      <c r="H44" s="25"/>
      <c r="I44" s="26">
        <f t="shared" ca="1" si="0"/>
        <v>-1</v>
      </c>
    </row>
    <row r="45" spans="1:9" ht="66" customHeight="1">
      <c r="A45" s="25">
        <v>41</v>
      </c>
      <c r="B45" s="56" t="s">
        <v>226</v>
      </c>
      <c r="C45" s="47" t="s">
        <v>227</v>
      </c>
      <c r="D45" s="47" t="s">
        <v>228</v>
      </c>
      <c r="E45" s="54" t="s">
        <v>43</v>
      </c>
      <c r="F45" s="40"/>
      <c r="G45" s="58" t="s">
        <v>229</v>
      </c>
      <c r="H45" s="25"/>
      <c r="I45" s="26">
        <f t="shared" ca="1" si="0"/>
        <v>-7</v>
      </c>
    </row>
    <row r="46" spans="1:9" ht="66" customHeight="1">
      <c r="A46" s="25">
        <v>42</v>
      </c>
      <c r="B46" s="56" t="s">
        <v>230</v>
      </c>
      <c r="C46" s="47" t="s">
        <v>231</v>
      </c>
      <c r="D46" s="47" t="s">
        <v>232</v>
      </c>
      <c r="E46" s="54" t="s">
        <v>43</v>
      </c>
      <c r="F46" s="40"/>
      <c r="G46" s="58" t="s">
        <v>208</v>
      </c>
      <c r="H46" s="25"/>
      <c r="I46" s="26">
        <f t="shared" ca="1" si="0"/>
        <v>-4</v>
      </c>
    </row>
    <row r="47" spans="1:9" ht="66" customHeight="1">
      <c r="A47" s="25">
        <v>43</v>
      </c>
      <c r="B47" s="56" t="s">
        <v>233</v>
      </c>
      <c r="C47" s="47" t="s">
        <v>169</v>
      </c>
      <c r="D47" s="47" t="s">
        <v>234</v>
      </c>
      <c r="E47" s="54" t="s">
        <v>43</v>
      </c>
      <c r="F47" s="40"/>
      <c r="G47" s="58" t="s">
        <v>235</v>
      </c>
      <c r="H47" s="25"/>
      <c r="I47" s="26">
        <f t="shared" ca="1" si="0"/>
        <v>-13</v>
      </c>
    </row>
    <row r="48" spans="1:9" ht="66" customHeight="1">
      <c r="A48" s="25">
        <v>44</v>
      </c>
      <c r="B48" s="56" t="s">
        <v>236</v>
      </c>
      <c r="C48" s="47" t="s">
        <v>169</v>
      </c>
      <c r="D48" s="47" t="s">
        <v>237</v>
      </c>
      <c r="E48" s="54" t="s">
        <v>43</v>
      </c>
      <c r="F48" s="40"/>
      <c r="G48" s="58" t="s">
        <v>156</v>
      </c>
      <c r="H48" s="25"/>
      <c r="I48" s="26">
        <f t="shared" ca="1" si="0"/>
        <v>-1</v>
      </c>
    </row>
    <row r="49" spans="1:9" ht="66" customHeight="1">
      <c r="A49" s="25">
        <v>45</v>
      </c>
      <c r="B49" s="56" t="s">
        <v>238</v>
      </c>
      <c r="C49" s="47" t="s">
        <v>137</v>
      </c>
      <c r="D49" s="47" t="s">
        <v>239</v>
      </c>
      <c r="E49" s="54" t="s">
        <v>43</v>
      </c>
      <c r="F49" s="40"/>
      <c r="G49" s="58" t="s">
        <v>199</v>
      </c>
      <c r="H49" s="25"/>
      <c r="I49" s="26">
        <f t="shared" ca="1" si="0"/>
        <v>-10</v>
      </c>
    </row>
    <row r="50" spans="1:9" ht="66" customHeight="1">
      <c r="A50" s="25">
        <v>46</v>
      </c>
      <c r="B50" s="56" t="s">
        <v>240</v>
      </c>
      <c r="C50" s="47" t="s">
        <v>241</v>
      </c>
      <c r="D50" s="47" t="s">
        <v>242</v>
      </c>
      <c r="E50" s="54" t="s">
        <v>43</v>
      </c>
      <c r="F50" s="40"/>
      <c r="G50" s="58" t="s">
        <v>156</v>
      </c>
      <c r="H50" s="25"/>
      <c r="I50" s="26">
        <f t="shared" ca="1" si="0"/>
        <v>-1</v>
      </c>
    </row>
    <row r="51" spans="1:9" ht="66" customHeight="1">
      <c r="A51" s="25">
        <v>47</v>
      </c>
      <c r="B51" s="56" t="s">
        <v>243</v>
      </c>
      <c r="C51" s="47" t="s">
        <v>154</v>
      </c>
      <c r="D51" s="47" t="s">
        <v>244</v>
      </c>
      <c r="E51" s="54" t="s">
        <v>43</v>
      </c>
      <c r="F51" s="40"/>
      <c r="G51" s="58" t="s">
        <v>245</v>
      </c>
      <c r="H51" s="25"/>
      <c r="I51" s="26"/>
    </row>
    <row r="52" spans="1:9" ht="66">
      <c r="A52" s="25">
        <v>48</v>
      </c>
      <c r="B52" s="39" t="s">
        <v>87</v>
      </c>
      <c r="C52" s="41" t="s">
        <v>88</v>
      </c>
      <c r="D52" s="38" t="s">
        <v>132</v>
      </c>
      <c r="E52" s="25" t="s">
        <v>42</v>
      </c>
      <c r="F52" s="25"/>
      <c r="G52" s="35">
        <v>46136</v>
      </c>
      <c r="H52" s="25" t="s">
        <v>95</v>
      </c>
      <c r="I52" s="26">
        <f t="shared" ca="1" si="0"/>
        <v>-88</v>
      </c>
    </row>
    <row r="53" spans="1:9" ht="115.5">
      <c r="A53" s="25">
        <v>49</v>
      </c>
      <c r="B53" s="39" t="s">
        <v>133</v>
      </c>
      <c r="C53" s="41" t="s">
        <v>88</v>
      </c>
      <c r="D53" s="38" t="s">
        <v>134</v>
      </c>
      <c r="E53" s="25" t="s">
        <v>42</v>
      </c>
      <c r="F53" s="25"/>
      <c r="G53" s="35">
        <v>46141</v>
      </c>
      <c r="H53" s="25" t="s">
        <v>95</v>
      </c>
      <c r="I53" s="26">
        <f t="shared" ca="1" si="0"/>
        <v>-83</v>
      </c>
    </row>
    <row r="54" spans="1:9" ht="86.25">
      <c r="A54" s="25">
        <v>50</v>
      </c>
      <c r="B54" s="25" t="s">
        <v>135</v>
      </c>
      <c r="C54" s="25" t="s">
        <v>88</v>
      </c>
      <c r="D54" s="44" t="s">
        <v>151</v>
      </c>
      <c r="E54" s="25" t="s">
        <v>42</v>
      </c>
      <c r="F54" s="25"/>
      <c r="G54" s="35">
        <v>46193</v>
      </c>
      <c r="H54" s="25" t="s">
        <v>95</v>
      </c>
      <c r="I54" s="26">
        <f t="shared" ca="1" si="0"/>
        <v>-31</v>
      </c>
    </row>
    <row r="55" spans="1:9" ht="115.5">
      <c r="A55" s="25">
        <v>51</v>
      </c>
      <c r="B55" s="56" t="s">
        <v>153</v>
      </c>
      <c r="C55" s="47" t="s">
        <v>154</v>
      </c>
      <c r="D55" s="47" t="s">
        <v>155</v>
      </c>
      <c r="E55" s="25" t="s">
        <v>42</v>
      </c>
      <c r="F55" s="53"/>
      <c r="G55" s="58" t="s">
        <v>156</v>
      </c>
      <c r="H55" s="25" t="s">
        <v>157</v>
      </c>
      <c r="I55" s="26"/>
    </row>
    <row r="56" spans="1:9" ht="49.5">
      <c r="A56" s="25">
        <v>52</v>
      </c>
      <c r="B56" s="25" t="s">
        <v>136</v>
      </c>
      <c r="C56" s="25" t="s">
        <v>137</v>
      </c>
      <c r="D56" s="38" t="s">
        <v>138</v>
      </c>
      <c r="E56" s="25" t="s">
        <v>20</v>
      </c>
      <c r="F56" s="25"/>
      <c r="G56" s="45">
        <v>46190</v>
      </c>
      <c r="H56" s="25" t="s">
        <v>95</v>
      </c>
      <c r="I56" s="26">
        <f t="shared" ca="1" si="0"/>
        <v>-34</v>
      </c>
    </row>
    <row r="57" spans="1:9" ht="49.5">
      <c r="A57" s="25">
        <v>53</v>
      </c>
      <c r="B57" s="25" t="s">
        <v>139</v>
      </c>
      <c r="C57" s="25" t="s">
        <v>140</v>
      </c>
      <c r="D57" s="38" t="s">
        <v>141</v>
      </c>
      <c r="E57" s="25" t="s">
        <v>20</v>
      </c>
      <c r="F57" s="25"/>
      <c r="G57" s="45">
        <v>46198</v>
      </c>
      <c r="H57" s="25" t="s">
        <v>95</v>
      </c>
      <c r="I57" s="26">
        <f t="shared" ca="1" si="0"/>
        <v>-26</v>
      </c>
    </row>
    <row r="58" spans="1:9" ht="49.5">
      <c r="A58" s="25">
        <v>54</v>
      </c>
      <c r="B58" s="25" t="s">
        <v>142</v>
      </c>
      <c r="C58" s="35" t="s">
        <v>140</v>
      </c>
      <c r="D58" s="38" t="s">
        <v>143</v>
      </c>
      <c r="E58" s="25" t="s">
        <v>20</v>
      </c>
      <c r="F58" s="25"/>
      <c r="G58" s="35">
        <v>46216</v>
      </c>
      <c r="H58" s="25" t="s">
        <v>95</v>
      </c>
      <c r="I58" s="26">
        <f t="shared" ca="1" si="0"/>
        <v>-8</v>
      </c>
    </row>
    <row r="59" spans="1:9" ht="49.5">
      <c r="A59" s="25">
        <v>55</v>
      </c>
      <c r="B59" s="25" t="s">
        <v>144</v>
      </c>
      <c r="C59" s="35" t="s">
        <v>108</v>
      </c>
      <c r="D59" s="38" t="s">
        <v>145</v>
      </c>
      <c r="E59" s="25" t="s">
        <v>20</v>
      </c>
      <c r="F59" s="25"/>
      <c r="G59" s="35">
        <v>46223</v>
      </c>
      <c r="H59" s="25" t="s">
        <v>95</v>
      </c>
      <c r="I59" s="26">
        <f t="shared" ca="1" si="0"/>
        <v>-1</v>
      </c>
    </row>
  </sheetData>
  <mergeCells count="6">
    <mergeCell ref="A1:I1"/>
    <mergeCell ref="A2:I2"/>
    <mergeCell ref="C10:C11"/>
    <mergeCell ref="B10:B11"/>
    <mergeCell ref="C12:C14"/>
    <mergeCell ref="B12:B14"/>
  </mergeCells>
  <phoneticPr fontId="215" type="noConversion"/>
  <conditionalFormatting sqref="I5:I59">
    <cfRule type="dataBar" priority="181">
      <dataBar>
        <cfvo type="num" val="0"/>
        <cfvo type="percent" val="100"/>
        <color rgb="FF00B050"/>
      </dataBar>
      <extLst>
        <ext xmlns:x14="http://schemas.microsoft.com/office/spreadsheetml/2009/9/main" uri="{B025F937-C7B1-47D3-B67F-A62EFF666E3E}">
          <x14:id>{D06AC8D5-EEB3-4C18-A13C-50DBC0AB32F1}</x14:id>
        </ext>
      </extLst>
    </cfRule>
    <cfRule type="dataBar" priority="182">
      <dataBar>
        <cfvo type="min"/>
        <cfvo type="max"/>
        <color rgb="FF00B050"/>
      </dataBar>
      <extLst>
        <ext xmlns:x14="http://schemas.microsoft.com/office/spreadsheetml/2009/9/main" uri="{B025F937-C7B1-47D3-B67F-A62EFF666E3E}">
          <x14:id>{1E6FC0E1-CC6B-4E09-90A7-E6DE631C1497}</x14:id>
        </ext>
      </extLst>
    </cfRule>
    <cfRule type="dataBar" priority="183">
      <dataBar>
        <cfvo type="num" val="0"/>
        <cfvo type="max"/>
        <color rgb="FF638EC6"/>
      </dataBar>
      <extLst>
        <ext xmlns:x14="http://schemas.microsoft.com/office/spreadsheetml/2009/9/main" uri="{B025F937-C7B1-47D3-B67F-A62EFF666E3E}">
          <x14:id>{2C9054BE-E3DD-445D-8646-2BDF2CF347CD}</x14:id>
        </ext>
      </extLst>
    </cfRule>
    <cfRule type="dataBar" priority="184">
      <dataBar>
        <cfvo type="num" val="0"/>
        <cfvo type="max"/>
        <color rgb="FF638EC6"/>
      </dataBar>
      <extLst>
        <ext xmlns:x14="http://schemas.microsoft.com/office/spreadsheetml/2009/9/main" uri="{B025F937-C7B1-47D3-B67F-A62EFF666E3E}">
          <x14:id>{5D3A6EC0-7840-4400-94EA-7B105110B8A9}</x14:id>
        </ext>
      </extLst>
    </cfRule>
  </conditionalFormatting>
  <pageMargins left="0.39370078740157483" right="0.15748031496062992" top="0.74803149606299213" bottom="0.74803149606299213" header="0.31496062992125984" footer="0.31496062992125984"/>
  <pageSetup scale="68" orientation="landscape" r:id="rId1"/>
  <extLst>
    <ext xmlns:x14="http://schemas.microsoft.com/office/spreadsheetml/2009/9/main" uri="{78C0D931-6437-407d-A8EE-F0AAD7539E65}">
      <x14:conditionalFormattings>
        <x14:conditionalFormatting xmlns:xm="http://schemas.microsoft.com/office/excel/2006/main">
          <x14:cfRule type="dataBar" id="{D06AC8D5-EEB3-4C18-A13C-50DBC0AB32F1}">
            <x14:dataBar minLength="0" maxLength="100" gradient="0">
              <x14:cfvo type="num">
                <xm:f>0</xm:f>
              </x14:cfvo>
              <x14:cfvo type="percent">
                <xm:f>100</xm:f>
              </x14:cfvo>
              <x14:negativeFillColor rgb="FFFF0000"/>
              <x14:axisColor rgb="FF000000"/>
            </x14:dataBar>
          </x14:cfRule>
          <x14:cfRule type="dataBar" id="{1E6FC0E1-CC6B-4E09-90A7-E6DE631C1497}">
            <x14:dataBar minLength="0" maxLength="100" gradient="0">
              <x14:cfvo type="autoMin"/>
              <x14:cfvo type="autoMax"/>
              <x14:negativeFillColor rgb="FFFF0000"/>
              <x14:axisColor rgb="FF000000"/>
            </x14:dataBar>
          </x14:cfRule>
          <x14:cfRule type="dataBar" id="{2C9054BE-E3DD-445D-8646-2BDF2CF347CD}">
            <x14:dataBar minLength="0" maxLength="100" gradient="0">
              <x14:cfvo type="num">
                <xm:f>0</xm:f>
              </x14:cfvo>
              <x14:cfvo type="autoMax"/>
              <x14:negativeFillColor rgb="FFFF0000"/>
              <x14:axisColor rgb="FF000000"/>
            </x14:dataBar>
          </x14:cfRule>
          <x14:cfRule type="dataBar" id="{5D3A6EC0-7840-4400-94EA-7B105110B8A9}">
            <x14:dataBar minLength="0" maxLength="100" gradient="0">
              <x14:cfvo type="num">
                <xm:f>0</xm:f>
              </x14:cfvo>
              <x14:cfvo type="autoMax"/>
              <x14:negativeFillColor rgb="FFFF0000"/>
              <x14:axisColor rgb="FF000000"/>
            </x14:dataBar>
          </x14:cfRule>
          <xm:sqref>I5:I59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Phụ lục 01</vt:lpstr>
      <vt:lpstr>Phụ lục. 01</vt:lpstr>
      <vt:lpstr>Phụ lục. 02</vt:lpstr>
      <vt:lpstr>Phụ lục. 03</vt:lpstr>
      <vt:lpstr>'Phụ lục. 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Tien</dc:creator>
  <cp:lastModifiedBy>HP</cp:lastModifiedBy>
  <cp:lastPrinted>2026-07-21T09:30:23Z</cp:lastPrinted>
  <dcterms:created xsi:type="dcterms:W3CDTF">2006-09-16T00:00:00Z</dcterms:created>
  <dcterms:modified xsi:type="dcterms:W3CDTF">2026-07-21T09:45:54Z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ACCDE44861DD400483F745BCF344CF2C_12</vt:lpwstr>
  </property>
  <property fmtid="{D5CDD505-2E9C-101B-9397-08002B2CF9AE}" pid="3" name="KSOProductBuildVer">
    <vt:lpwstr>1033-12.2.0.21931</vt:lpwstr>
  </property>
</Properties>
</file>